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tch\Documents\work\Baeball\Baseball\2016 東練馬\2016 総会用資料\"/>
    </mc:Choice>
  </mc:AlternateContent>
  <bookViews>
    <workbookView xWindow="0" yWindow="0" windowWidth="19110" windowHeight="11910"/>
  </bookViews>
  <sheets>
    <sheet name="戦績【上期】" sheetId="4" r:id="rId1"/>
    <sheet name="戦績【下期】" sheetId="3" r:id="rId2"/>
  </sheets>
  <externalReferences>
    <externalReference r:id="rId3"/>
  </externalReferences>
  <definedNames>
    <definedName name="_xlnm._FilterDatabase" localSheetId="1" hidden="1">戦績【下期】!$A$2:$I$2</definedName>
    <definedName name="_xlnm._FilterDatabase" localSheetId="0" hidden="1">戦績【上期】!$A$2:$I$2</definedName>
    <definedName name="_xlnm.Print_Area" localSheetId="1">戦績【下期】!$A$1:$I$54</definedName>
    <definedName name="_xlnm.Print_Area" localSheetId="0">戦績【上期】!$A$1:$I$7</definedName>
    <definedName name="打撃一覧">[1]打撃一覧!$A$2:$V$32</definedName>
    <definedName name="投手一覧">[1]投手一覧!$A$2:$R$38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3" l="1"/>
  <c r="N4" i="3"/>
  <c r="N5" i="3"/>
  <c r="N7" i="3"/>
  <c r="N6" i="3"/>
</calcChain>
</file>

<file path=xl/sharedStrings.xml><?xml version="1.0" encoding="utf-8"?>
<sst xmlns="http://schemas.openxmlformats.org/spreadsheetml/2006/main" count="507" uniqueCount="150">
  <si>
    <t>日    付</t>
    <rPh sb="0" eb="1">
      <t>ヒ</t>
    </rPh>
    <rPh sb="5" eb="6">
      <t>ツキ</t>
    </rPh>
    <phoneticPr fontId="5"/>
  </si>
  <si>
    <t>試合種類</t>
    <rPh sb="0" eb="2">
      <t>シアイ</t>
    </rPh>
    <rPh sb="2" eb="4">
      <t>シュルイ</t>
    </rPh>
    <phoneticPr fontId="5"/>
  </si>
  <si>
    <t>対戦チーム</t>
    <rPh sb="0" eb="2">
      <t>タイセン</t>
    </rPh>
    <phoneticPr fontId="5"/>
  </si>
  <si>
    <t>自得点</t>
    <rPh sb="0" eb="1">
      <t>ジ</t>
    </rPh>
    <rPh sb="1" eb="3">
      <t>トクテン</t>
    </rPh>
    <phoneticPr fontId="5"/>
  </si>
  <si>
    <t>相得点</t>
    <rPh sb="0" eb="1">
      <t>ショウ</t>
    </rPh>
    <rPh sb="1" eb="3">
      <t>トクテン</t>
    </rPh>
    <phoneticPr fontId="5"/>
  </si>
  <si>
    <t>勝敗</t>
    <rPh sb="0" eb="2">
      <t>ショウハイ</t>
    </rPh>
    <phoneticPr fontId="5"/>
  </si>
  <si>
    <t>責任投手</t>
    <rPh sb="0" eb="2">
      <t>セキニン</t>
    </rPh>
    <rPh sb="2" eb="4">
      <t>トウシュ</t>
    </rPh>
    <phoneticPr fontId="5"/>
  </si>
  <si>
    <t>備考</t>
    <rPh sb="0" eb="2">
      <t>ビコウ</t>
    </rPh>
    <phoneticPr fontId="5"/>
  </si>
  <si>
    <t>チーム</t>
  </si>
  <si>
    <t>練習試合</t>
    <rPh sb="0" eb="2">
      <t>レンシュウ</t>
    </rPh>
    <rPh sb="2" eb="4">
      <t>シアイ</t>
    </rPh>
    <phoneticPr fontId="5"/>
  </si>
  <si>
    <t>4年</t>
    <rPh sb="1" eb="2">
      <t>ネン</t>
    </rPh>
    <phoneticPr fontId="5"/>
  </si>
  <si>
    <t>●</t>
    <phoneticPr fontId="4"/>
  </si>
  <si>
    <t>練習試合</t>
  </si>
  <si>
    <t>3年</t>
    <rPh sb="1" eb="2">
      <t>ネン</t>
    </rPh>
    <phoneticPr fontId="5"/>
  </si>
  <si>
    <t>東京中野</t>
    <rPh sb="0" eb="2">
      <t>トウキョウ</t>
    </rPh>
    <rPh sb="2" eb="4">
      <t>ナカノ</t>
    </rPh>
    <phoneticPr fontId="4"/>
  </si>
  <si>
    <t>扇山</t>
    <rPh sb="0" eb="2">
      <t>オウギヤマ</t>
    </rPh>
    <phoneticPr fontId="5"/>
  </si>
  <si>
    <t>上尾西</t>
    <rPh sb="0" eb="3">
      <t>アゲオニシ</t>
    </rPh>
    <phoneticPr fontId="4"/>
  </si>
  <si>
    <t>東京日野</t>
    <rPh sb="0" eb="2">
      <t>トウキョウ</t>
    </rPh>
    <rPh sb="2" eb="4">
      <t>ヒノ</t>
    </rPh>
    <phoneticPr fontId="4"/>
  </si>
  <si>
    <t>２回戦</t>
    <rPh sb="1" eb="3">
      <t>カイセン</t>
    </rPh>
    <phoneticPr fontId="4"/>
  </si>
  <si>
    <t>秋川</t>
    <rPh sb="0" eb="2">
      <t>アキガワ</t>
    </rPh>
    <phoneticPr fontId="4"/>
  </si>
  <si>
    <t>練習試合</t>
    <rPh sb="0" eb="4">
      <t>レンシュウジアイ</t>
    </rPh>
    <phoneticPr fontId="4"/>
  </si>
  <si>
    <t>坂城千曲</t>
    <rPh sb="0" eb="1">
      <t>サカ</t>
    </rPh>
    <rPh sb="1" eb="2">
      <t>シロ</t>
    </rPh>
    <rPh sb="2" eb="3">
      <t>セン</t>
    </rPh>
    <rPh sb="3" eb="4">
      <t>キョク</t>
    </rPh>
    <phoneticPr fontId="4"/>
  </si>
  <si>
    <t>多摩連合</t>
    <rPh sb="0" eb="4">
      <t>タマレンg</t>
    </rPh>
    <phoneticPr fontId="4"/>
  </si>
  <si>
    <t>扇山</t>
    <rPh sb="0" eb="2">
      <t>オウg</t>
    </rPh>
    <phoneticPr fontId="5"/>
  </si>
  <si>
    <t>山ノ内</t>
    <rPh sb="0" eb="3">
      <t>ヤm</t>
    </rPh>
    <phoneticPr fontId="4"/>
  </si>
  <si>
    <t>城東連合</t>
    <rPh sb="0" eb="4">
      <t>ジョウト</t>
    </rPh>
    <phoneticPr fontId="4"/>
  </si>
  <si>
    <t>城東連合</t>
    <rPh sb="0" eb="4">
      <t>ジョウト</t>
    </rPh>
    <phoneticPr fontId="5"/>
  </si>
  <si>
    <t>MLB CUP</t>
    <phoneticPr fontId="4"/>
  </si>
  <si>
    <t>東京日野</t>
    <rPh sb="0" eb="2">
      <t>トウキョ</t>
    </rPh>
    <rPh sb="2" eb="4">
      <t>ヒン</t>
    </rPh>
    <phoneticPr fontId="4"/>
  </si>
  <si>
    <t>大田</t>
    <rPh sb="0" eb="2">
      <t>オオt</t>
    </rPh>
    <phoneticPr fontId="4"/>
  </si>
  <si>
    <t>昭島</t>
    <rPh sb="0" eb="2">
      <t>アk</t>
    </rPh>
    <phoneticPr fontId="4"/>
  </si>
  <si>
    <t>秋川</t>
    <rPh sb="0" eb="2">
      <t>アk</t>
    </rPh>
    <phoneticPr fontId="4"/>
  </si>
  <si>
    <t>茅ヶ崎</t>
    <rPh sb="0" eb="3">
      <t>チガサk</t>
    </rPh>
    <phoneticPr fontId="4"/>
  </si>
  <si>
    <t>オール大宮</t>
    <rPh sb="3" eb="5">
      <t>オオミy</t>
    </rPh>
    <phoneticPr fontId="4"/>
  </si>
  <si>
    <t>オール大宮</t>
    <rPh sb="3" eb="5">
      <t>オ</t>
    </rPh>
    <phoneticPr fontId="4"/>
  </si>
  <si>
    <t>朝霞</t>
    <rPh sb="0" eb="2">
      <t>アs</t>
    </rPh>
    <phoneticPr fontId="4"/>
  </si>
  <si>
    <t>牛久</t>
    <rPh sb="0" eb="2">
      <t>ウs</t>
    </rPh>
    <phoneticPr fontId="4"/>
  </si>
  <si>
    <t>定岡</t>
    <rPh sb="0" eb="2">
      <t>サダオk</t>
    </rPh>
    <phoneticPr fontId="5"/>
  </si>
  <si>
    <t>○</t>
    <phoneticPr fontId="4"/>
  </si>
  <si>
    <t>山ノ内</t>
    <rPh sb="0" eb="3">
      <t>ヤm</t>
    </rPh>
    <phoneticPr fontId="5"/>
  </si>
  <si>
    <t>足立</t>
    <rPh sb="0" eb="2">
      <t>アダt</t>
    </rPh>
    <phoneticPr fontId="5"/>
  </si>
  <si>
    <t>３年</t>
    <rPh sb="1" eb="2">
      <t>ネン</t>
    </rPh>
    <phoneticPr fontId="5"/>
  </si>
  <si>
    <t>青木</t>
    <rPh sb="0" eb="2">
      <t>ア</t>
    </rPh>
    <phoneticPr fontId="5"/>
  </si>
  <si>
    <t>湯沢</t>
    <rPh sb="0" eb="2">
      <t>ユz</t>
    </rPh>
    <phoneticPr fontId="5"/>
  </si>
  <si>
    <t>定岡</t>
    <rPh sb="0" eb="2">
      <t>サダオk</t>
    </rPh>
    <phoneticPr fontId="4"/>
  </si>
  <si>
    <t>扇山</t>
    <rPh sb="0" eb="2">
      <t>オウg</t>
    </rPh>
    <phoneticPr fontId="4"/>
  </si>
  <si>
    <t>足立</t>
    <rPh sb="0" eb="2">
      <t>アダt</t>
    </rPh>
    <phoneticPr fontId="4"/>
  </si>
  <si>
    <t>湯沢</t>
    <rPh sb="0" eb="2">
      <t>ユザw</t>
    </rPh>
    <phoneticPr fontId="4"/>
  </si>
  <si>
    <t>敗者復活２回戦</t>
    <rPh sb="0" eb="2">
      <t>ハイsy</t>
    </rPh>
    <rPh sb="2" eb="4">
      <t>フッカt</t>
    </rPh>
    <rPh sb="5" eb="6">
      <t>カ</t>
    </rPh>
    <rPh sb="6" eb="7">
      <t>タタk</t>
    </rPh>
    <phoneticPr fontId="4"/>
  </si>
  <si>
    <t>扇山</t>
    <rPh sb="0" eb="2">
      <t>オウギヤm</t>
    </rPh>
    <phoneticPr fontId="5"/>
  </si>
  <si>
    <t>敗者復活３回戦</t>
    <rPh sb="0" eb="2">
      <t>ハイsy</t>
    </rPh>
    <rPh sb="2" eb="4">
      <t>フッカt</t>
    </rPh>
    <rPh sb="5" eb="6">
      <t>カ</t>
    </rPh>
    <rPh sb="6" eb="7">
      <t>タタk</t>
    </rPh>
    <phoneticPr fontId="4"/>
  </si>
  <si>
    <t>敗者復活準決勝戦</t>
    <rPh sb="0" eb="2">
      <t>ハイsy</t>
    </rPh>
    <rPh sb="2" eb="4">
      <t>フッカt</t>
    </rPh>
    <rPh sb="4" eb="7">
      <t>ジュンケッショ</t>
    </rPh>
    <rPh sb="7" eb="8">
      <t>タタk</t>
    </rPh>
    <phoneticPr fontId="4"/>
  </si>
  <si>
    <t>４年</t>
    <rPh sb="1" eb="2">
      <t>ネン</t>
    </rPh>
    <phoneticPr fontId="5"/>
  </si>
  <si>
    <t>足利</t>
    <rPh sb="0" eb="2">
      <t>アs</t>
    </rPh>
    <phoneticPr fontId="4"/>
  </si>
  <si>
    <t>５年</t>
    <rPh sb="1" eb="2">
      <t>ネン</t>
    </rPh>
    <phoneticPr fontId="5"/>
  </si>
  <si>
    <t>松戸</t>
    <rPh sb="0" eb="2">
      <t>マt</t>
    </rPh>
    <phoneticPr fontId="4"/>
  </si>
  <si>
    <t>青木</t>
    <rPh sb="0" eb="2">
      <t>ア</t>
    </rPh>
    <phoneticPr fontId="4"/>
  </si>
  <si>
    <t>△</t>
    <phoneticPr fontId="4"/>
  </si>
  <si>
    <t>横浜青葉緑東</t>
    <rPh sb="0" eb="2">
      <t>ヨk</t>
    </rPh>
    <rPh sb="2" eb="4">
      <t>ア</t>
    </rPh>
    <rPh sb="4" eb="6">
      <t>ミドr</t>
    </rPh>
    <phoneticPr fontId="4"/>
  </si>
  <si>
    <t>横浜中央</t>
    <rPh sb="0" eb="2">
      <t>ヨk</t>
    </rPh>
    <rPh sb="2" eb="4">
      <t>チュ</t>
    </rPh>
    <phoneticPr fontId="4"/>
  </si>
  <si>
    <t>小林</t>
    <rPh sb="0" eb="2">
      <t>コバヤs</t>
    </rPh>
    <phoneticPr fontId="4"/>
  </si>
  <si>
    <t>小平</t>
    <rPh sb="0" eb="2">
      <t>コd</t>
    </rPh>
    <phoneticPr fontId="4"/>
  </si>
  <si>
    <t>小平</t>
    <rPh sb="0" eb="2">
      <t>コダイr</t>
    </rPh>
    <phoneticPr fontId="4"/>
  </si>
  <si>
    <t>５年</t>
    <rPh sb="1" eb="2">
      <t>ネン</t>
    </rPh>
    <phoneticPr fontId="4"/>
  </si>
  <si>
    <t>牧野</t>
    <rPh sb="0" eb="2">
      <t>マk</t>
    </rPh>
    <phoneticPr fontId="4"/>
  </si>
  <si>
    <t>ハイゴールド杯</t>
    <rPh sb="6" eb="7">
      <t>ハイ</t>
    </rPh>
    <phoneticPr fontId="5"/>
  </si>
  <si>
    <t>１回戦</t>
    <rPh sb="1" eb="3">
      <t>kaiseンン</t>
    </rPh>
    <phoneticPr fontId="4"/>
  </si>
  <si>
    <t>上尾</t>
    <rPh sb="0" eb="2">
      <t>アゲ</t>
    </rPh>
    <phoneticPr fontId="4"/>
  </si>
  <si>
    <t>青木</t>
    <rPh sb="0" eb="2">
      <t>アオk</t>
    </rPh>
    <phoneticPr fontId="4"/>
  </si>
  <si>
    <r>
      <rPr>
        <b/>
        <sz val="10"/>
        <rFont val="HG丸ｺﾞｼｯｸM-PRO"/>
        <family val="3"/>
        <charset val="128"/>
      </rPr>
      <t>〔マイナー〕2016年2月～2016年7月　</t>
    </r>
    <r>
      <rPr>
        <sz val="10"/>
        <rFont val="HG丸ｺﾞｼｯｸM-PRO"/>
        <family val="3"/>
        <charset val="128"/>
      </rPr>
      <t>対戦成績</t>
    </r>
    <rPh sb="10" eb="11">
      <t>ネン</t>
    </rPh>
    <rPh sb="12" eb="13">
      <t>ガツ</t>
    </rPh>
    <rPh sb="18" eb="19">
      <t>ネン</t>
    </rPh>
    <rPh sb="20" eb="21">
      <t>ガt</t>
    </rPh>
    <rPh sb="22" eb="24">
      <t>タイセン</t>
    </rPh>
    <rPh sb="24" eb="26">
      <t>セイセキ</t>
    </rPh>
    <phoneticPr fontId="5"/>
  </si>
  <si>
    <t>４０戦　２１勝　１８敗　１分（７２戦　３６勝　３５敗　１分）</t>
    <rPh sb="2" eb="3">
      <t>セン</t>
    </rPh>
    <rPh sb="6" eb="7">
      <t>ショウ</t>
    </rPh>
    <rPh sb="10" eb="11">
      <t>ハイ</t>
    </rPh>
    <rPh sb="13" eb="14">
      <t>ワk</t>
    </rPh>
    <phoneticPr fontId="4"/>
  </si>
  <si>
    <t>４年</t>
    <rPh sb="1" eb="2">
      <t>ネン</t>
    </rPh>
    <phoneticPr fontId="4"/>
  </si>
  <si>
    <r>
      <rPr>
        <b/>
        <sz val="10"/>
        <rFont val="HG丸ｺﾞｼｯｸM-PRO"/>
        <family val="3"/>
        <charset val="128"/>
      </rPr>
      <t>〔マイナー〕2016年7月～2016年12月　</t>
    </r>
    <r>
      <rPr>
        <sz val="10"/>
        <rFont val="HG丸ｺﾞｼｯｸM-PRO"/>
        <family val="3"/>
        <charset val="128"/>
      </rPr>
      <t>対戦成績</t>
    </r>
    <rPh sb="10" eb="11">
      <t>ネン</t>
    </rPh>
    <rPh sb="12" eb="13">
      <t>ガツ</t>
    </rPh>
    <rPh sb="18" eb="19">
      <t>ネン</t>
    </rPh>
    <rPh sb="21" eb="22">
      <t>ガt</t>
    </rPh>
    <rPh sb="23" eb="25">
      <t>タイセン</t>
    </rPh>
    <rPh sb="25" eb="27">
      <t>セイセキ</t>
    </rPh>
    <phoneticPr fontId="5"/>
  </si>
  <si>
    <t>５２戦　３１勝　１９敗　2分</t>
    <rPh sb="2" eb="3">
      <t>セン</t>
    </rPh>
    <rPh sb="6" eb="7">
      <t>ショウ</t>
    </rPh>
    <rPh sb="10" eb="11">
      <t>ハイ</t>
    </rPh>
    <rPh sb="13" eb="14">
      <t>ワk</t>
    </rPh>
    <phoneticPr fontId="4"/>
  </si>
  <si>
    <t>18×</t>
    <phoneticPr fontId="4"/>
  </si>
  <si>
    <t>加羽澤</t>
    <rPh sb="0" eb="3">
      <t>カバサワ</t>
    </rPh>
    <phoneticPr fontId="5"/>
  </si>
  <si>
    <t>4年</t>
    <rPh sb="1" eb="2">
      <t>ネン</t>
    </rPh>
    <phoneticPr fontId="4"/>
  </si>
  <si>
    <t>4×</t>
    <phoneticPr fontId="4"/>
  </si>
  <si>
    <t>細井（仁）</t>
    <rPh sb="0" eb="2">
      <t>ホソイ</t>
    </rPh>
    <rPh sb="3" eb="4">
      <t>ジン</t>
    </rPh>
    <phoneticPr fontId="4"/>
  </si>
  <si>
    <t>3年</t>
    <rPh sb="1" eb="2">
      <t>ネン</t>
    </rPh>
    <phoneticPr fontId="4"/>
  </si>
  <si>
    <t>●</t>
    <phoneticPr fontId="4"/>
  </si>
  <si>
    <t>山田</t>
    <rPh sb="0" eb="2">
      <t>ヤマダ</t>
    </rPh>
    <phoneticPr fontId="5"/>
  </si>
  <si>
    <t>△</t>
    <phoneticPr fontId="4"/>
  </si>
  <si>
    <t>多摩連合</t>
    <rPh sb="0" eb="2">
      <t>タマ</t>
    </rPh>
    <rPh sb="2" eb="4">
      <t>レンゴウ</t>
    </rPh>
    <phoneticPr fontId="5"/>
  </si>
  <si>
    <t>平賀</t>
    <rPh sb="0" eb="2">
      <t>ヒラガ</t>
    </rPh>
    <phoneticPr fontId="5"/>
  </si>
  <si>
    <t>夏季合宿</t>
    <rPh sb="0" eb="2">
      <t>カキ</t>
    </rPh>
    <rPh sb="2" eb="4">
      <t>ガッシュク</t>
    </rPh>
    <phoneticPr fontId="4"/>
  </si>
  <si>
    <t>練習試合</t>
    <phoneticPr fontId="4"/>
  </si>
  <si>
    <t>練習試合</t>
    <phoneticPr fontId="4"/>
  </si>
  <si>
    <t>13×</t>
    <phoneticPr fontId="4"/>
  </si>
  <si>
    <t>○</t>
    <phoneticPr fontId="4"/>
  </si>
  <si>
    <t>大宮ライオンズ</t>
    <rPh sb="0" eb="2">
      <t>オオミヤ</t>
    </rPh>
    <phoneticPr fontId="4"/>
  </si>
  <si>
    <t>●</t>
    <phoneticPr fontId="4"/>
  </si>
  <si>
    <t>青木</t>
    <rPh sb="0" eb="2">
      <t>アオキ</t>
    </rPh>
    <phoneticPr fontId="5"/>
  </si>
  <si>
    <t>○</t>
    <phoneticPr fontId="4"/>
  </si>
  <si>
    <t>尾田</t>
    <rPh sb="0" eb="2">
      <t>オダ</t>
    </rPh>
    <phoneticPr fontId="4"/>
  </si>
  <si>
    <t>東京北砂</t>
    <rPh sb="0" eb="2">
      <t>トウキョウ</t>
    </rPh>
    <rPh sb="2" eb="4">
      <t>キタスナ</t>
    </rPh>
    <phoneticPr fontId="4"/>
  </si>
  <si>
    <t>●</t>
    <phoneticPr fontId="4"/>
  </si>
  <si>
    <t>川口</t>
    <rPh sb="0" eb="2">
      <t>カワグチ</t>
    </rPh>
    <phoneticPr fontId="4"/>
  </si>
  <si>
    <t>尾田</t>
    <rPh sb="0" eb="2">
      <t>オダ</t>
    </rPh>
    <phoneticPr fontId="5"/>
  </si>
  <si>
    <t>足立</t>
    <rPh sb="0" eb="2">
      <t>アダチ</t>
    </rPh>
    <phoneticPr fontId="4"/>
  </si>
  <si>
    <t>昭島</t>
    <rPh sb="0" eb="2">
      <t>アキシマ</t>
    </rPh>
    <phoneticPr fontId="4"/>
  </si>
  <si>
    <t>三つ巴</t>
    <rPh sb="0" eb="1">
      <t>ミ</t>
    </rPh>
    <rPh sb="2" eb="3">
      <t>ドモエ</t>
    </rPh>
    <phoneticPr fontId="4"/>
  </si>
  <si>
    <t>日野</t>
    <rPh sb="0" eb="2">
      <t>ヒノ</t>
    </rPh>
    <phoneticPr fontId="4"/>
  </si>
  <si>
    <t>八王子</t>
    <rPh sb="0" eb="3">
      <t>ハチオウジ</t>
    </rPh>
    <phoneticPr fontId="4"/>
  </si>
  <si>
    <t>牛久</t>
    <rPh sb="0" eb="2">
      <t>ウシク</t>
    </rPh>
    <phoneticPr fontId="4"/>
  </si>
  <si>
    <t>４年</t>
    <phoneticPr fontId="4"/>
  </si>
  <si>
    <t>４年</t>
    <phoneticPr fontId="4"/>
  </si>
  <si>
    <t>●</t>
    <phoneticPr fontId="4"/>
  </si>
  <si>
    <t>天海</t>
    <rPh sb="0" eb="2">
      <t>アマガイ</t>
    </rPh>
    <phoneticPr fontId="4"/>
  </si>
  <si>
    <t>青葉緑東</t>
    <rPh sb="0" eb="2">
      <t>ア</t>
    </rPh>
    <rPh sb="2" eb="4">
      <t>ミドr</t>
    </rPh>
    <phoneticPr fontId="4"/>
  </si>
  <si>
    <t>４年</t>
    <phoneticPr fontId="4"/>
  </si>
  <si>
    <t>4×</t>
    <phoneticPr fontId="4"/>
  </si>
  <si>
    <t>○</t>
    <phoneticPr fontId="4"/>
  </si>
  <si>
    <t>○</t>
    <phoneticPr fontId="4"/>
  </si>
  <si>
    <t>加羽澤</t>
    <rPh sb="0" eb="3">
      <t>カバサワ</t>
    </rPh>
    <phoneticPr fontId="4"/>
  </si>
  <si>
    <t>３年</t>
    <rPh sb="1" eb="2">
      <t>ネン</t>
    </rPh>
    <phoneticPr fontId="4"/>
  </si>
  <si>
    <t>○</t>
    <phoneticPr fontId="4"/>
  </si>
  <si>
    <t>●</t>
    <phoneticPr fontId="4"/>
  </si>
  <si>
    <t>4年生大会</t>
    <rPh sb="1" eb="3">
      <t>ネンセイ</t>
    </rPh>
    <rPh sb="3" eb="5">
      <t>タイカイ</t>
    </rPh>
    <phoneticPr fontId="5"/>
  </si>
  <si>
    <t>定岡</t>
    <rPh sb="0" eb="2">
      <t>サダオカ</t>
    </rPh>
    <phoneticPr fontId="4"/>
  </si>
  <si>
    <t>予選（三つ巴）</t>
    <rPh sb="0" eb="2">
      <t>ヨセン</t>
    </rPh>
    <rPh sb="3" eb="4">
      <t>ミ</t>
    </rPh>
    <rPh sb="5" eb="6">
      <t>ドモエ</t>
    </rPh>
    <phoneticPr fontId="4"/>
  </si>
  <si>
    <t>同率3位決定戦 予選</t>
    <rPh sb="0" eb="2">
      <t>ドウリツ</t>
    </rPh>
    <rPh sb="3" eb="4">
      <t>イ</t>
    </rPh>
    <rPh sb="4" eb="6">
      <t>ケッテイ</t>
    </rPh>
    <rPh sb="6" eb="7">
      <t>セン</t>
    </rPh>
    <rPh sb="8" eb="10">
      <t>ヨセン</t>
    </rPh>
    <phoneticPr fontId="4"/>
  </si>
  <si>
    <t>7×</t>
    <phoneticPr fontId="4"/>
  </si>
  <si>
    <t>同率3位決定三つ巴戦</t>
    <rPh sb="0" eb="2">
      <t>ドウリツ</t>
    </rPh>
    <rPh sb="3" eb="4">
      <t>イ</t>
    </rPh>
    <rPh sb="4" eb="6">
      <t>ケッテイ</t>
    </rPh>
    <rPh sb="6" eb="7">
      <t>ミ</t>
    </rPh>
    <rPh sb="8" eb="9">
      <t>ドモエ</t>
    </rPh>
    <rPh sb="9" eb="10">
      <t>セン</t>
    </rPh>
    <phoneticPr fontId="4"/>
  </si>
  <si>
    <t>町田</t>
    <rPh sb="0" eb="2">
      <t>マチダ</t>
    </rPh>
    <phoneticPr fontId="4"/>
  </si>
  <si>
    <t>青木</t>
    <rPh sb="0" eb="2">
      <t>アオキ</t>
    </rPh>
    <phoneticPr fontId="4"/>
  </si>
  <si>
    <t>ブロック大会</t>
    <rPh sb="4" eb="6">
      <t>タイカイ</t>
    </rPh>
    <phoneticPr fontId="4"/>
  </si>
  <si>
    <t>板橋</t>
    <rPh sb="0" eb="2">
      <t>イタバシ</t>
    </rPh>
    <phoneticPr fontId="4"/>
  </si>
  <si>
    <t>足立</t>
    <rPh sb="0" eb="2">
      <t>アダチ</t>
    </rPh>
    <phoneticPr fontId="5"/>
  </si>
  <si>
    <t>４年</t>
    <phoneticPr fontId="4"/>
  </si>
  <si>
    <t>○</t>
    <phoneticPr fontId="4"/>
  </si>
  <si>
    <t>平賀</t>
    <rPh sb="0" eb="2">
      <t>ヒラガ</t>
    </rPh>
    <phoneticPr fontId="4"/>
  </si>
  <si>
    <t>船橋</t>
    <rPh sb="0" eb="2">
      <t>フナバシ</t>
    </rPh>
    <phoneticPr fontId="4"/>
  </si>
  <si>
    <t>４年</t>
    <phoneticPr fontId="4"/>
  </si>
  <si>
    <t>阪</t>
    <rPh sb="0" eb="1">
      <t>サカ</t>
    </rPh>
    <phoneticPr fontId="4"/>
  </si>
  <si>
    <t>４年</t>
    <phoneticPr fontId="4"/>
  </si>
  <si>
    <t>越谷</t>
    <rPh sb="0" eb="2">
      <t>コシガヤ</t>
    </rPh>
    <phoneticPr fontId="4"/>
  </si>
  <si>
    <t>●</t>
    <phoneticPr fontId="4"/>
  </si>
  <si>
    <t>5×</t>
    <phoneticPr fontId="4"/>
  </si>
  <si>
    <t>●</t>
    <phoneticPr fontId="4"/>
  </si>
  <si>
    <t>○</t>
    <phoneticPr fontId="4"/>
  </si>
  <si>
    <t>練習試合</t>
    <phoneticPr fontId="4"/>
  </si>
  <si>
    <t>MLB CUP</t>
    <phoneticPr fontId="4"/>
  </si>
  <si>
    <t>MLB CUP</t>
    <phoneticPr fontId="4"/>
  </si>
  <si>
    <t>○</t>
    <phoneticPr fontId="4"/>
  </si>
  <si>
    <t>MLB CUP</t>
    <phoneticPr fontId="4"/>
  </si>
  <si>
    <t>●</t>
    <phoneticPr fontId="4"/>
  </si>
  <si>
    <t>●</t>
    <phoneticPr fontId="4"/>
  </si>
  <si>
    <t>△</t>
    <phoneticPr fontId="4"/>
  </si>
  <si>
    <t>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</si>
</sst>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0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1" applyFont="1" applyBorder="1" applyAlignment="1">
      <alignment horizontal="left" vertical="center"/>
    </xf>
    <xf numFmtId="0" fontId="6" fillId="0" borderId="3" xfId="1" applyFont="1" applyBorder="1" applyAlignment="1">
      <alignment horizontal="right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top"/>
    </xf>
    <xf numFmtId="56" fontId="6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56" fontId="6" fillId="0" borderId="7" xfId="1" applyNumberFormat="1" applyFont="1" applyBorder="1" applyAlignment="1">
      <alignment horizontal="right" vertical="center"/>
    </xf>
    <xf numFmtId="0" fontId="6" fillId="0" borderId="10" xfId="1" applyFont="1" applyBorder="1" applyAlignment="1">
      <alignment horizontal="center" vertical="center"/>
    </xf>
    <xf numFmtId="56" fontId="6" fillId="0" borderId="11" xfId="1" applyNumberFormat="1" applyFont="1" applyBorder="1" applyAlignment="1">
      <alignment horizontal="right" vertical="center"/>
    </xf>
    <xf numFmtId="0" fontId="6" fillId="0" borderId="12" xfId="1" applyFont="1" applyBorder="1" applyAlignment="1">
      <alignment horizontal="left" vertical="center"/>
    </xf>
    <xf numFmtId="0" fontId="6" fillId="0" borderId="12" xfId="1" applyFont="1" applyBorder="1" applyAlignment="1">
      <alignment horizontal="right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56" fontId="6" fillId="0" borderId="9" xfId="1" applyNumberFormat="1" applyFont="1" applyBorder="1" applyAlignment="1">
      <alignment horizontal="right" vertical="center"/>
    </xf>
    <xf numFmtId="0" fontId="6" fillId="0" borderId="14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6" fillId="2" borderId="15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left" vertical="center"/>
    </xf>
    <xf numFmtId="56" fontId="6" fillId="0" borderId="18" xfId="1" applyNumberFormat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right" vertical="center"/>
    </xf>
    <xf numFmtId="0" fontId="6" fillId="0" borderId="20" xfId="1" applyFont="1" applyBorder="1" applyAlignment="1">
      <alignment horizontal="right" vertical="center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horizontal="left" vertical="center" shrinkToFit="1"/>
    </xf>
    <xf numFmtId="0" fontId="6" fillId="0" borderId="18" xfId="1" applyFont="1" applyBorder="1" applyAlignment="1">
      <alignment horizontal="center" vertical="top"/>
    </xf>
    <xf numFmtId="56" fontId="6" fillId="0" borderId="21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right" vertical="center"/>
    </xf>
    <xf numFmtId="0" fontId="6" fillId="0" borderId="23" xfId="1" applyFont="1" applyBorder="1" applyAlignment="1">
      <alignment horizontal="right" vertical="center"/>
    </xf>
    <xf numFmtId="0" fontId="6" fillId="0" borderId="21" xfId="1" applyFont="1" applyBorder="1" applyAlignment="1">
      <alignment horizontal="center" vertical="center"/>
    </xf>
    <xf numFmtId="0" fontId="6" fillId="0" borderId="21" xfId="1" applyFont="1" applyBorder="1" applyAlignment="1">
      <alignment horizontal="left" vertical="center" shrinkToFit="1"/>
    </xf>
    <xf numFmtId="0" fontId="6" fillId="0" borderId="21" xfId="1" applyFont="1" applyBorder="1" applyAlignment="1">
      <alignment horizontal="center" vertical="top"/>
    </xf>
    <xf numFmtId="56" fontId="6" fillId="0" borderId="24" xfId="1" applyNumberFormat="1" applyFont="1" applyBorder="1" applyAlignment="1">
      <alignment horizontal="right" vertical="center"/>
    </xf>
    <xf numFmtId="0" fontId="6" fillId="0" borderId="24" xfId="1" applyFont="1" applyBorder="1" applyAlignment="1">
      <alignment horizontal="center" vertical="center" shrinkToFit="1"/>
    </xf>
    <xf numFmtId="0" fontId="6" fillId="0" borderId="25" xfId="1" applyFont="1" applyBorder="1" applyAlignment="1">
      <alignment horizontal="right" vertical="center"/>
    </xf>
    <xf numFmtId="0" fontId="6" fillId="0" borderId="26" xfId="1" applyFont="1" applyBorder="1" applyAlignment="1">
      <alignment horizontal="right" vertical="center"/>
    </xf>
    <xf numFmtId="0" fontId="6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left" vertical="center" shrinkToFit="1"/>
    </xf>
    <xf numFmtId="56" fontId="6" fillId="0" borderId="27" xfId="1" applyNumberFormat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 shrinkToFit="1"/>
    </xf>
    <xf numFmtId="0" fontId="6" fillId="0" borderId="28" xfId="1" applyFont="1" applyBorder="1" applyAlignment="1">
      <alignment horizontal="right" vertical="center"/>
    </xf>
    <xf numFmtId="0" fontId="6" fillId="0" borderId="29" xfId="1" applyFont="1" applyBorder="1" applyAlignment="1">
      <alignment horizontal="right" vertical="center"/>
    </xf>
    <xf numFmtId="0" fontId="6" fillId="0" borderId="27" xfId="1" applyFont="1" applyBorder="1" applyAlignment="1">
      <alignment horizontal="center" vertical="center"/>
    </xf>
    <xf numFmtId="0" fontId="6" fillId="0" borderId="27" xfId="1" applyFont="1" applyBorder="1" applyAlignment="1">
      <alignment horizontal="left" vertical="center" shrinkToFit="1"/>
    </xf>
    <xf numFmtId="0" fontId="7" fillId="0" borderId="27" xfId="1" applyFont="1" applyBorder="1" applyAlignment="1">
      <alignment horizontal="center" vertical="center"/>
    </xf>
    <xf numFmtId="56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right" vertical="center"/>
    </xf>
    <xf numFmtId="0" fontId="6" fillId="0" borderId="31" xfId="1" applyFont="1" applyBorder="1" applyAlignment="1">
      <alignment horizontal="right" vertical="center"/>
    </xf>
    <xf numFmtId="0" fontId="6" fillId="0" borderId="1" xfId="1" applyFont="1" applyBorder="1" applyAlignment="1">
      <alignment horizontal="left" vertical="center" shrinkToFit="1"/>
    </xf>
    <xf numFmtId="56" fontId="6" fillId="0" borderId="27" xfId="0" applyNumberFormat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 shrinkToFit="1"/>
    </xf>
    <xf numFmtId="56" fontId="6" fillId="0" borderId="21" xfId="0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56" fontId="6" fillId="0" borderId="24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56" fontId="6" fillId="2" borderId="27" xfId="1" applyNumberFormat="1" applyFont="1" applyFill="1" applyBorder="1" applyAlignment="1">
      <alignment horizontal="right" vertical="center"/>
    </xf>
    <xf numFmtId="0" fontId="6" fillId="2" borderId="27" xfId="1" applyFont="1" applyFill="1" applyBorder="1" applyAlignment="1">
      <alignment horizontal="center" vertical="center" shrinkToFit="1"/>
    </xf>
    <xf numFmtId="0" fontId="6" fillId="2" borderId="28" xfId="1" applyFont="1" applyFill="1" applyBorder="1" applyAlignment="1">
      <alignment horizontal="right" vertical="center"/>
    </xf>
    <xf numFmtId="0" fontId="6" fillId="2" borderId="29" xfId="1" applyFont="1" applyFill="1" applyBorder="1" applyAlignment="1">
      <alignment horizontal="right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left" vertical="center" shrinkToFit="1"/>
    </xf>
    <xf numFmtId="56" fontId="6" fillId="2" borderId="24" xfId="1" applyNumberFormat="1" applyFont="1" applyFill="1" applyBorder="1" applyAlignment="1">
      <alignment horizontal="right" vertical="center"/>
    </xf>
    <xf numFmtId="0" fontId="6" fillId="2" borderId="2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right" vertical="center"/>
    </xf>
    <xf numFmtId="0" fontId="6" fillId="2" borderId="26" xfId="1" applyFont="1" applyFill="1" applyBorder="1" applyAlignment="1">
      <alignment horizontal="right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 shrinkToFit="1"/>
    </xf>
    <xf numFmtId="56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right" vertical="center"/>
    </xf>
    <xf numFmtId="0" fontId="6" fillId="2" borderId="3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 shrinkToFit="1"/>
    </xf>
  </cellXfs>
  <cellStyles count="7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ADA\AppData\Local\Microsoft\Windows\Temporary%20Internet%20Files\Low\Content.IE5\PTU6IC5A\&#26481;&#20140;&#22478;&#21271;&#12522;&#12488;&#12523;&#25104;&#32318;&#34920;&#65288;2012&#31179;&#20013;&#22320;&#12373;&#12435;&#2099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印刷シート"/>
      <sheetName val="戦績"/>
      <sheetName val="打撃一覧"/>
      <sheetName val="投手一覧"/>
      <sheetName val="りすと"/>
    </sheetNames>
    <sheetDataSet>
      <sheetData sheetId="0"/>
      <sheetData sheetId="1"/>
      <sheetData sheetId="2">
        <row r="2">
          <cell r="A2">
            <v>1</v>
          </cell>
          <cell r="B2" t="str">
            <v>常深　裕太郎</v>
          </cell>
          <cell r="C2">
            <v>21</v>
          </cell>
          <cell r="D2">
            <v>69</v>
          </cell>
          <cell r="E2">
            <v>57</v>
          </cell>
          <cell r="F2">
            <v>19</v>
          </cell>
          <cell r="G2">
            <v>17</v>
          </cell>
          <cell r="H2">
            <v>1</v>
          </cell>
          <cell r="K2">
            <v>18</v>
          </cell>
          <cell r="L2">
            <v>1</v>
          </cell>
          <cell r="O2">
            <v>12</v>
          </cell>
          <cell r="Q2">
            <v>15</v>
          </cell>
          <cell r="R2">
            <v>0.2982456140350877</v>
          </cell>
          <cell r="S2">
            <v>0.31578947368421051</v>
          </cell>
          <cell r="T2">
            <v>0.42028985507246375</v>
          </cell>
          <cell r="U2">
            <v>0.73607932875667426</v>
          </cell>
          <cell r="V2">
            <v>4</v>
          </cell>
        </row>
        <row r="3">
          <cell r="A3">
            <v>2</v>
          </cell>
          <cell r="B3" t="str">
            <v>内海　桂太</v>
          </cell>
          <cell r="C3">
            <v>20</v>
          </cell>
          <cell r="D3">
            <v>64</v>
          </cell>
          <cell r="E3">
            <v>55</v>
          </cell>
          <cell r="F3">
            <v>10</v>
          </cell>
          <cell r="G3">
            <v>18</v>
          </cell>
          <cell r="H3">
            <v>3</v>
          </cell>
          <cell r="K3">
            <v>21</v>
          </cell>
          <cell r="L3">
            <v>13</v>
          </cell>
          <cell r="O3">
            <v>9</v>
          </cell>
          <cell r="P3">
            <v>1</v>
          </cell>
          <cell r="Q3">
            <v>8</v>
          </cell>
          <cell r="R3">
            <v>0.32727272727272727</v>
          </cell>
          <cell r="S3">
            <v>0.38181818181818183</v>
          </cell>
          <cell r="T3">
            <v>0.421875</v>
          </cell>
          <cell r="U3">
            <v>0.80369318181818183</v>
          </cell>
          <cell r="V3">
            <v>26</v>
          </cell>
        </row>
        <row r="4">
          <cell r="A4">
            <v>3</v>
          </cell>
          <cell r="B4" t="str">
            <v>築地　晃大</v>
          </cell>
          <cell r="C4">
            <v>20</v>
          </cell>
          <cell r="D4">
            <v>51</v>
          </cell>
          <cell r="E4">
            <v>39</v>
          </cell>
          <cell r="F4">
            <v>6</v>
          </cell>
          <cell r="G4">
            <v>14</v>
          </cell>
          <cell r="H4">
            <v>2</v>
          </cell>
          <cell r="K4">
            <v>16</v>
          </cell>
          <cell r="L4">
            <v>6</v>
          </cell>
          <cell r="O4">
            <v>12</v>
          </cell>
          <cell r="Q4">
            <v>4</v>
          </cell>
          <cell r="R4">
            <v>0.35897435897435898</v>
          </cell>
          <cell r="S4">
            <v>0.41025641025641024</v>
          </cell>
          <cell r="T4">
            <v>0.50980392156862742</v>
          </cell>
          <cell r="U4">
            <v>0.92006033182503766</v>
          </cell>
          <cell r="V4">
            <v>18</v>
          </cell>
        </row>
        <row r="5">
          <cell r="A5">
            <v>4</v>
          </cell>
          <cell r="K5">
            <v>0</v>
          </cell>
          <cell r="R5" t="e">
            <v>#DIV/0!</v>
          </cell>
          <cell r="S5" t="e">
            <v>#DIV/0!</v>
          </cell>
          <cell r="T5" t="e">
            <v>#DIV/0!</v>
          </cell>
          <cell r="U5" t="e">
            <v>#DIV/0!</v>
          </cell>
        </row>
        <row r="6">
          <cell r="A6">
            <v>5</v>
          </cell>
          <cell r="B6" t="str">
            <v>中地　真宏</v>
          </cell>
          <cell r="C6">
            <v>13</v>
          </cell>
          <cell r="D6">
            <v>41</v>
          </cell>
          <cell r="E6">
            <v>38</v>
          </cell>
          <cell r="F6">
            <v>9</v>
          </cell>
          <cell r="G6">
            <v>15</v>
          </cell>
          <cell r="H6">
            <v>3</v>
          </cell>
          <cell r="I6">
            <v>1</v>
          </cell>
          <cell r="K6">
            <v>20</v>
          </cell>
          <cell r="L6">
            <v>15</v>
          </cell>
          <cell r="O6">
            <v>3</v>
          </cell>
          <cell r="Q6">
            <v>9</v>
          </cell>
          <cell r="R6">
            <v>0.39473684210526316</v>
          </cell>
          <cell r="S6">
            <v>0.52631578947368418</v>
          </cell>
          <cell r="T6">
            <v>0.43902439024390244</v>
          </cell>
          <cell r="U6">
            <v>0.96534017971758668</v>
          </cell>
          <cell r="V6">
            <v>13</v>
          </cell>
        </row>
        <row r="7">
          <cell r="A7">
            <v>6</v>
          </cell>
          <cell r="B7" t="str">
            <v>村田　伊吹</v>
          </cell>
          <cell r="C7">
            <v>16</v>
          </cell>
          <cell r="D7">
            <v>43</v>
          </cell>
          <cell r="E7">
            <v>40</v>
          </cell>
          <cell r="F7">
            <v>10</v>
          </cell>
          <cell r="G7">
            <v>12</v>
          </cell>
          <cell r="H7">
            <v>1</v>
          </cell>
          <cell r="K7">
            <v>13</v>
          </cell>
          <cell r="L7">
            <v>3</v>
          </cell>
          <cell r="O7">
            <v>3</v>
          </cell>
          <cell r="P7">
            <v>2</v>
          </cell>
          <cell r="Q7">
            <v>7</v>
          </cell>
          <cell r="R7">
            <v>0.3</v>
          </cell>
          <cell r="S7">
            <v>0.32500000000000001</v>
          </cell>
          <cell r="T7">
            <v>0.34883720930232559</v>
          </cell>
          <cell r="U7">
            <v>0.6738372093023256</v>
          </cell>
          <cell r="V7">
            <v>6</v>
          </cell>
        </row>
        <row r="8">
          <cell r="A8">
            <v>7</v>
          </cell>
          <cell r="B8" t="str">
            <v>飯塚弘太郎</v>
          </cell>
          <cell r="C8">
            <v>20</v>
          </cell>
          <cell r="D8">
            <v>64</v>
          </cell>
          <cell r="E8">
            <v>59</v>
          </cell>
          <cell r="F8">
            <v>22</v>
          </cell>
          <cell r="G8">
            <v>32</v>
          </cell>
          <cell r="H8">
            <v>9</v>
          </cell>
          <cell r="I8">
            <v>1</v>
          </cell>
          <cell r="J8">
            <v>5</v>
          </cell>
          <cell r="K8">
            <v>58</v>
          </cell>
          <cell r="L8">
            <v>27</v>
          </cell>
          <cell r="M8">
            <v>1</v>
          </cell>
          <cell r="O8">
            <v>4</v>
          </cell>
          <cell r="P8">
            <v>1</v>
          </cell>
          <cell r="Q8">
            <v>6</v>
          </cell>
          <cell r="R8">
            <v>0.5423728813559322</v>
          </cell>
          <cell r="S8">
            <v>0.98305084745762716</v>
          </cell>
          <cell r="T8">
            <v>0.5625</v>
          </cell>
          <cell r="U8">
            <v>1.5455508474576272</v>
          </cell>
          <cell r="V8">
            <v>8</v>
          </cell>
        </row>
        <row r="9">
          <cell r="A9">
            <v>8</v>
          </cell>
          <cell r="B9" t="str">
            <v>松本　　凌</v>
          </cell>
          <cell r="C9">
            <v>20</v>
          </cell>
          <cell r="D9">
            <v>65</v>
          </cell>
          <cell r="E9">
            <v>55</v>
          </cell>
          <cell r="F9">
            <v>29</v>
          </cell>
          <cell r="G9">
            <v>28</v>
          </cell>
          <cell r="H9">
            <v>7</v>
          </cell>
          <cell r="I9">
            <v>1</v>
          </cell>
          <cell r="J9">
            <v>6</v>
          </cell>
          <cell r="K9">
            <v>55</v>
          </cell>
          <cell r="L9">
            <v>22</v>
          </cell>
          <cell r="O9">
            <v>10</v>
          </cell>
          <cell r="P9">
            <v>1</v>
          </cell>
          <cell r="Q9">
            <v>8</v>
          </cell>
          <cell r="R9">
            <v>0.50909090909090904</v>
          </cell>
          <cell r="S9">
            <v>1</v>
          </cell>
          <cell r="T9">
            <v>0.58461538461538465</v>
          </cell>
          <cell r="U9">
            <v>1.5846153846153848</v>
          </cell>
          <cell r="V9">
            <v>12</v>
          </cell>
        </row>
        <row r="10">
          <cell r="A10">
            <v>9</v>
          </cell>
          <cell r="B10" t="str">
            <v>神田　達也</v>
          </cell>
          <cell r="C10">
            <v>19</v>
          </cell>
          <cell r="D10">
            <v>52</v>
          </cell>
          <cell r="E10">
            <v>48</v>
          </cell>
          <cell r="F10">
            <v>5</v>
          </cell>
          <cell r="G10">
            <v>7</v>
          </cell>
          <cell r="H10">
            <v>1</v>
          </cell>
          <cell r="J10">
            <v>1</v>
          </cell>
          <cell r="K10">
            <v>11</v>
          </cell>
          <cell r="L10">
            <v>7</v>
          </cell>
          <cell r="M10">
            <v>1</v>
          </cell>
          <cell r="O10">
            <v>3</v>
          </cell>
          <cell r="P10">
            <v>1</v>
          </cell>
          <cell r="Q10">
            <v>8</v>
          </cell>
          <cell r="R10">
            <v>0.14583333333333334</v>
          </cell>
          <cell r="S10">
            <v>0.22916666666666666</v>
          </cell>
          <cell r="T10">
            <v>0.19230769230769232</v>
          </cell>
          <cell r="U10">
            <v>0.42147435897435898</v>
          </cell>
          <cell r="V10">
            <v>8</v>
          </cell>
        </row>
        <row r="11">
          <cell r="A11">
            <v>10</v>
          </cell>
          <cell r="B11" t="str">
            <v>槇　　日向</v>
          </cell>
          <cell r="C11">
            <v>14</v>
          </cell>
          <cell r="D11">
            <v>25</v>
          </cell>
          <cell r="E11">
            <v>22</v>
          </cell>
          <cell r="F11">
            <v>2</v>
          </cell>
          <cell r="G11">
            <v>6</v>
          </cell>
          <cell r="K11">
            <v>6</v>
          </cell>
          <cell r="L11">
            <v>1</v>
          </cell>
          <cell r="O11">
            <v>3</v>
          </cell>
          <cell r="Q11">
            <v>4</v>
          </cell>
          <cell r="R11">
            <v>0.27272727272727271</v>
          </cell>
          <cell r="S11">
            <v>0.27272727272727271</v>
          </cell>
          <cell r="T11">
            <v>0.36</v>
          </cell>
          <cell r="U11">
            <v>0.63272727272727269</v>
          </cell>
          <cell r="V11">
            <v>4</v>
          </cell>
        </row>
        <row r="12">
          <cell r="A12">
            <v>11</v>
          </cell>
          <cell r="B12" t="str">
            <v>戸田　陸翔</v>
          </cell>
          <cell r="C12">
            <v>14</v>
          </cell>
          <cell r="D12">
            <v>17</v>
          </cell>
          <cell r="E12">
            <v>15</v>
          </cell>
          <cell r="G12">
            <v>1</v>
          </cell>
          <cell r="K12">
            <v>1</v>
          </cell>
          <cell r="O12">
            <v>2</v>
          </cell>
          <cell r="Q12">
            <v>5</v>
          </cell>
          <cell r="R12">
            <v>6.6666666666666666E-2</v>
          </cell>
          <cell r="S12">
            <v>6.6666666666666666E-2</v>
          </cell>
          <cell r="T12">
            <v>0.17647058823529413</v>
          </cell>
          <cell r="U12">
            <v>0.24313725490196081</v>
          </cell>
          <cell r="V12">
            <v>4</v>
          </cell>
        </row>
        <row r="13">
          <cell r="A13">
            <v>12</v>
          </cell>
          <cell r="B13" t="str">
            <v>井村　成哉</v>
          </cell>
          <cell r="C13">
            <v>10</v>
          </cell>
          <cell r="D13">
            <v>18</v>
          </cell>
          <cell r="E13">
            <v>16</v>
          </cell>
          <cell r="G13">
            <v>3</v>
          </cell>
          <cell r="H13">
            <v>1</v>
          </cell>
          <cell r="K13">
            <v>4</v>
          </cell>
          <cell r="L13">
            <v>2</v>
          </cell>
          <cell r="M13">
            <v>1</v>
          </cell>
          <cell r="O13">
            <v>1</v>
          </cell>
          <cell r="Q13">
            <v>4</v>
          </cell>
          <cell r="R13">
            <v>0.1875</v>
          </cell>
          <cell r="S13">
            <v>0.25</v>
          </cell>
          <cell r="T13">
            <v>0.22222222222222221</v>
          </cell>
          <cell r="U13">
            <v>0.47222222222222221</v>
          </cell>
          <cell r="V13">
            <v>4</v>
          </cell>
        </row>
        <row r="14">
          <cell r="A14">
            <v>13</v>
          </cell>
          <cell r="B14" t="str">
            <v>小川　純平</v>
          </cell>
          <cell r="C14">
            <v>15</v>
          </cell>
          <cell r="D14">
            <v>38</v>
          </cell>
          <cell r="E14">
            <v>37</v>
          </cell>
          <cell r="F14">
            <v>9</v>
          </cell>
          <cell r="G14">
            <v>13</v>
          </cell>
          <cell r="H14">
            <v>3</v>
          </cell>
          <cell r="K14">
            <v>16</v>
          </cell>
          <cell r="L14">
            <v>6</v>
          </cell>
          <cell r="O14">
            <v>2</v>
          </cell>
          <cell r="P14">
            <v>1</v>
          </cell>
          <cell r="Q14">
            <v>5</v>
          </cell>
          <cell r="R14">
            <v>0.35135135135135137</v>
          </cell>
          <cell r="S14">
            <v>0.43243243243243246</v>
          </cell>
          <cell r="T14">
            <v>0.38461538461538464</v>
          </cell>
          <cell r="U14">
            <v>0.81704781704781704</v>
          </cell>
          <cell r="V14">
            <v>5</v>
          </cell>
        </row>
        <row r="15">
          <cell r="A15">
            <v>14</v>
          </cell>
          <cell r="B15" t="str">
            <v>草柳　友汰</v>
          </cell>
          <cell r="C15">
            <v>15</v>
          </cell>
          <cell r="D15">
            <v>28</v>
          </cell>
          <cell r="E15">
            <v>20</v>
          </cell>
          <cell r="F15">
            <v>8</v>
          </cell>
          <cell r="G15">
            <v>6</v>
          </cell>
          <cell r="K15">
            <v>6</v>
          </cell>
          <cell r="L15">
            <v>2</v>
          </cell>
          <cell r="M15">
            <v>1</v>
          </cell>
          <cell r="O15">
            <v>7</v>
          </cell>
          <cell r="Q15">
            <v>3</v>
          </cell>
          <cell r="R15">
            <v>0.3</v>
          </cell>
          <cell r="S15">
            <v>0.3</v>
          </cell>
          <cell r="T15">
            <v>0.4642857142857143</v>
          </cell>
          <cell r="U15">
            <v>0.76428571428571423</v>
          </cell>
          <cell r="V15">
            <v>5</v>
          </cell>
        </row>
        <row r="16">
          <cell r="A16">
            <v>15</v>
          </cell>
          <cell r="B16" t="str">
            <v>清水　貴也</v>
          </cell>
          <cell r="C16">
            <v>16</v>
          </cell>
          <cell r="D16">
            <v>33</v>
          </cell>
          <cell r="E16">
            <v>26</v>
          </cell>
          <cell r="F16">
            <v>7</v>
          </cell>
          <cell r="G16">
            <v>9</v>
          </cell>
          <cell r="H16">
            <v>1</v>
          </cell>
          <cell r="K16">
            <v>10</v>
          </cell>
          <cell r="L16">
            <v>5</v>
          </cell>
          <cell r="O16">
            <v>4</v>
          </cell>
          <cell r="Q16">
            <v>8</v>
          </cell>
          <cell r="R16">
            <v>0.34615384615384615</v>
          </cell>
          <cell r="S16">
            <v>0.38461538461538464</v>
          </cell>
          <cell r="T16">
            <v>0.43333333333333335</v>
          </cell>
          <cell r="U16">
            <v>0.81794871794871793</v>
          </cell>
          <cell r="V16">
            <v>5</v>
          </cell>
        </row>
        <row r="17">
          <cell r="A17">
            <v>16</v>
          </cell>
          <cell r="B17" t="str">
            <v>合田　幸弘</v>
          </cell>
          <cell r="C17">
            <v>8</v>
          </cell>
          <cell r="D17">
            <v>10</v>
          </cell>
          <cell r="E17">
            <v>9</v>
          </cell>
          <cell r="F17">
            <v>2</v>
          </cell>
          <cell r="G17">
            <v>1</v>
          </cell>
          <cell r="K17">
            <v>1</v>
          </cell>
          <cell r="L17">
            <v>1</v>
          </cell>
          <cell r="O17">
            <v>1</v>
          </cell>
          <cell r="P17">
            <v>1</v>
          </cell>
          <cell r="Q17">
            <v>3</v>
          </cell>
          <cell r="R17">
            <v>0.1111111111111111</v>
          </cell>
          <cell r="S17">
            <v>0.1111111111111111</v>
          </cell>
          <cell r="T17">
            <v>0.2</v>
          </cell>
          <cell r="U17">
            <v>0.31111111111111112</v>
          </cell>
          <cell r="V17">
            <v>2</v>
          </cell>
        </row>
        <row r="18">
          <cell r="A18">
            <v>17</v>
          </cell>
          <cell r="B18" t="str">
            <v>中駄凛太郎</v>
          </cell>
          <cell r="C18">
            <v>8</v>
          </cell>
          <cell r="D18">
            <v>19</v>
          </cell>
          <cell r="E18">
            <v>19</v>
          </cell>
          <cell r="F18">
            <v>5</v>
          </cell>
          <cell r="G18">
            <v>3</v>
          </cell>
          <cell r="K18">
            <v>3</v>
          </cell>
          <cell r="Q18">
            <v>6</v>
          </cell>
          <cell r="R18">
            <v>0.15789473684210525</v>
          </cell>
          <cell r="S18">
            <v>0.15789473684210525</v>
          </cell>
          <cell r="T18">
            <v>0.15789473684210525</v>
          </cell>
          <cell r="U18">
            <v>0.31578947368421051</v>
          </cell>
          <cell r="V18">
            <v>2</v>
          </cell>
        </row>
        <row r="19">
          <cell r="A19">
            <v>18</v>
          </cell>
          <cell r="B19" t="str">
            <v>三原　優太</v>
          </cell>
          <cell r="C19">
            <v>6</v>
          </cell>
          <cell r="D19">
            <v>12</v>
          </cell>
          <cell r="E19">
            <v>8</v>
          </cell>
          <cell r="G19">
            <v>3</v>
          </cell>
          <cell r="K19">
            <v>3</v>
          </cell>
          <cell r="L19">
            <v>6</v>
          </cell>
          <cell r="M19">
            <v>1</v>
          </cell>
          <cell r="O19">
            <v>3</v>
          </cell>
          <cell r="Q19">
            <v>3</v>
          </cell>
          <cell r="R19">
            <v>0.375</v>
          </cell>
          <cell r="S19">
            <v>0.375</v>
          </cell>
          <cell r="T19">
            <v>0.5</v>
          </cell>
          <cell r="U19">
            <v>0.875</v>
          </cell>
          <cell r="V19">
            <v>1</v>
          </cell>
        </row>
        <row r="20">
          <cell r="A20">
            <v>19</v>
          </cell>
          <cell r="B20" t="str">
            <v>阿部　愛斗</v>
          </cell>
          <cell r="C20">
            <v>6</v>
          </cell>
          <cell r="D20">
            <v>8</v>
          </cell>
          <cell r="E20">
            <v>8</v>
          </cell>
          <cell r="G20">
            <v>2</v>
          </cell>
          <cell r="K20">
            <v>2</v>
          </cell>
          <cell r="L20">
            <v>2</v>
          </cell>
          <cell r="Q20">
            <v>4</v>
          </cell>
          <cell r="R20">
            <v>0.25</v>
          </cell>
          <cell r="S20">
            <v>0.25</v>
          </cell>
          <cell r="T20">
            <v>0.25</v>
          </cell>
          <cell r="U20">
            <v>0.5</v>
          </cell>
        </row>
        <row r="21">
          <cell r="A21">
            <v>20</v>
          </cell>
          <cell r="B21" t="str">
            <v>大野　希海</v>
          </cell>
          <cell r="C21">
            <v>5</v>
          </cell>
          <cell r="D21">
            <v>10</v>
          </cell>
          <cell r="E21">
            <v>8</v>
          </cell>
          <cell r="F21">
            <v>3</v>
          </cell>
          <cell r="G21">
            <v>2</v>
          </cell>
          <cell r="K21">
            <v>2</v>
          </cell>
          <cell r="L21">
            <v>1</v>
          </cell>
          <cell r="O21">
            <v>2</v>
          </cell>
          <cell r="Q21">
            <v>1</v>
          </cell>
          <cell r="R21">
            <v>0.25</v>
          </cell>
          <cell r="S21">
            <v>0.25</v>
          </cell>
          <cell r="T21">
            <v>0.4</v>
          </cell>
          <cell r="U21">
            <v>0.65</v>
          </cell>
          <cell r="V21">
            <v>2</v>
          </cell>
        </row>
        <row r="22">
          <cell r="A22">
            <v>21</v>
          </cell>
          <cell r="B22" t="str">
            <v>弥重　光希</v>
          </cell>
          <cell r="C22">
            <v>1</v>
          </cell>
          <cell r="D22">
            <v>1</v>
          </cell>
          <cell r="K22">
            <v>0</v>
          </cell>
          <cell r="Q22">
            <v>1</v>
          </cell>
          <cell r="R22" t="e">
            <v>#DIV/0!</v>
          </cell>
          <cell r="S22" t="e">
            <v>#DIV/0!</v>
          </cell>
          <cell r="T22" t="e">
            <v>#DIV/0!</v>
          </cell>
          <cell r="U22" t="e">
            <v>#DIV/0!</v>
          </cell>
        </row>
        <row r="23">
          <cell r="A23">
            <v>22</v>
          </cell>
          <cell r="B23" t="str">
            <v>小松飛雄馬</v>
          </cell>
          <cell r="C23">
            <v>6</v>
          </cell>
          <cell r="D23">
            <v>9</v>
          </cell>
          <cell r="E23">
            <v>6</v>
          </cell>
          <cell r="F23">
            <v>3</v>
          </cell>
          <cell r="G23">
            <v>1</v>
          </cell>
          <cell r="K23">
            <v>1</v>
          </cell>
          <cell r="L23">
            <v>1</v>
          </cell>
          <cell r="M23">
            <v>1</v>
          </cell>
          <cell r="O23">
            <v>2</v>
          </cell>
          <cell r="Q23">
            <v>1</v>
          </cell>
          <cell r="R23">
            <v>0.16666666666666666</v>
          </cell>
          <cell r="S23">
            <v>0.16666666666666666</v>
          </cell>
          <cell r="T23">
            <v>0.33333333333333331</v>
          </cell>
          <cell r="U23">
            <v>0.5</v>
          </cell>
          <cell r="V23">
            <v>4</v>
          </cell>
        </row>
        <row r="24">
          <cell r="A24">
            <v>23</v>
          </cell>
          <cell r="B24" t="str">
            <v>栗林　恭平</v>
          </cell>
          <cell r="C24">
            <v>7</v>
          </cell>
          <cell r="D24">
            <v>15</v>
          </cell>
          <cell r="E24">
            <v>11</v>
          </cell>
          <cell r="F24">
            <v>10</v>
          </cell>
          <cell r="G24">
            <v>6</v>
          </cell>
          <cell r="H24">
            <v>1</v>
          </cell>
          <cell r="J24">
            <v>2</v>
          </cell>
          <cell r="K24">
            <v>13</v>
          </cell>
          <cell r="L24">
            <v>5</v>
          </cell>
          <cell r="O24">
            <v>4</v>
          </cell>
          <cell r="Q24">
            <v>1</v>
          </cell>
          <cell r="R24">
            <v>0.54545454545454541</v>
          </cell>
          <cell r="S24">
            <v>1.1818181818181819</v>
          </cell>
          <cell r="T24">
            <v>0.66666666666666663</v>
          </cell>
          <cell r="U24">
            <v>1.8484848484848486</v>
          </cell>
          <cell r="V24">
            <v>2</v>
          </cell>
        </row>
        <row r="25">
          <cell r="A25">
            <v>24</v>
          </cell>
          <cell r="B25" t="str">
            <v>渡辺凛太郎</v>
          </cell>
          <cell r="C25">
            <v>1</v>
          </cell>
          <cell r="K25">
            <v>0</v>
          </cell>
          <cell r="R25" t="e">
            <v>#DIV/0!</v>
          </cell>
          <cell r="S25" t="e">
            <v>#DIV/0!</v>
          </cell>
          <cell r="T25" t="e">
            <v>#DIV/0!</v>
          </cell>
          <cell r="U25" t="e">
            <v>#DIV/0!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2">
          <cell r="D32">
            <v>692</v>
          </cell>
          <cell r="E32">
            <v>596</v>
          </cell>
          <cell r="F32">
            <v>159</v>
          </cell>
          <cell r="G32">
            <v>199</v>
          </cell>
          <cell r="H32">
            <v>33</v>
          </cell>
          <cell r="I32">
            <v>3</v>
          </cell>
          <cell r="J32">
            <v>14</v>
          </cell>
          <cell r="K32">
            <v>280</v>
          </cell>
          <cell r="L32">
            <v>126</v>
          </cell>
          <cell r="M32">
            <v>6</v>
          </cell>
          <cell r="N32">
            <v>0</v>
          </cell>
          <cell r="O32">
            <v>87</v>
          </cell>
          <cell r="P32">
            <v>8</v>
          </cell>
          <cell r="Q32">
            <v>114</v>
          </cell>
          <cell r="R32" t="e">
            <v>#DIV/0!</v>
          </cell>
          <cell r="S32" t="e">
            <v>#DIV/0!</v>
          </cell>
          <cell r="T32" t="e">
            <v>#DIV/0!</v>
          </cell>
          <cell r="V32">
            <v>135</v>
          </cell>
        </row>
      </sheetData>
      <sheetData sheetId="3">
        <row r="2">
          <cell r="A2">
            <v>1</v>
          </cell>
          <cell r="B2" t="str">
            <v>常深　裕太郎</v>
          </cell>
          <cell r="C2">
            <v>8</v>
          </cell>
          <cell r="D2">
            <v>3</v>
          </cell>
          <cell r="E2">
            <v>3</v>
          </cell>
          <cell r="G2">
            <v>23</v>
          </cell>
          <cell r="H2">
            <v>0.33333333333333331</v>
          </cell>
          <cell r="I2">
            <v>110</v>
          </cell>
          <cell r="J2">
            <v>99</v>
          </cell>
          <cell r="K2">
            <v>345</v>
          </cell>
          <cell r="L2">
            <v>25</v>
          </cell>
          <cell r="M2">
            <v>1</v>
          </cell>
          <cell r="N2">
            <v>8</v>
          </cell>
          <cell r="O2">
            <v>17</v>
          </cell>
          <cell r="P2">
            <v>20</v>
          </cell>
          <cell r="Q2">
            <v>13</v>
          </cell>
          <cell r="R2">
            <v>3.342857142857143</v>
          </cell>
        </row>
        <row r="3">
          <cell r="A3">
            <v>2</v>
          </cell>
          <cell r="B3" t="str">
            <v>内海　桂太</v>
          </cell>
          <cell r="C3">
            <v>2</v>
          </cell>
          <cell r="G3">
            <v>3</v>
          </cell>
          <cell r="H3">
            <v>0.33333333333333331</v>
          </cell>
          <cell r="I3">
            <v>18</v>
          </cell>
          <cell r="J3">
            <v>16</v>
          </cell>
          <cell r="K3">
            <v>72</v>
          </cell>
          <cell r="L3">
            <v>6</v>
          </cell>
          <cell r="N3">
            <v>1</v>
          </cell>
          <cell r="O3">
            <v>3</v>
          </cell>
          <cell r="P3">
            <v>1</v>
          </cell>
          <cell r="Q3">
            <v>0</v>
          </cell>
          <cell r="R3">
            <v>0</v>
          </cell>
        </row>
        <row r="4">
          <cell r="A4">
            <v>3</v>
          </cell>
          <cell r="B4" t="str">
            <v>築地　晃大</v>
          </cell>
          <cell r="C4">
            <v>4</v>
          </cell>
          <cell r="E4">
            <v>1</v>
          </cell>
          <cell r="G4">
            <v>6</v>
          </cell>
          <cell r="H4">
            <v>0.33333333333333331</v>
          </cell>
          <cell r="I4">
            <v>38</v>
          </cell>
          <cell r="J4">
            <v>26</v>
          </cell>
          <cell r="K4">
            <v>142</v>
          </cell>
          <cell r="L4">
            <v>10</v>
          </cell>
          <cell r="N4">
            <v>10</v>
          </cell>
          <cell r="O4">
            <v>4</v>
          </cell>
          <cell r="P4">
            <v>10</v>
          </cell>
          <cell r="Q4">
            <v>6</v>
          </cell>
          <cell r="R4">
            <v>5.6842105263157894</v>
          </cell>
        </row>
        <row r="5">
          <cell r="A5">
            <v>4</v>
          </cell>
          <cell r="B5">
            <v>0</v>
          </cell>
          <cell r="R5" t="e">
            <v>#DIV/0!</v>
          </cell>
        </row>
        <row r="6">
          <cell r="A6">
            <v>5</v>
          </cell>
          <cell r="B6" t="str">
            <v>中地　真宏</v>
          </cell>
          <cell r="C6">
            <v>3</v>
          </cell>
          <cell r="D6">
            <v>1</v>
          </cell>
          <cell r="E6">
            <v>1</v>
          </cell>
          <cell r="G6">
            <v>6</v>
          </cell>
          <cell r="H6">
            <v>0.66666666666666663</v>
          </cell>
          <cell r="I6">
            <v>29</v>
          </cell>
          <cell r="J6">
            <v>25</v>
          </cell>
          <cell r="K6">
            <v>108</v>
          </cell>
          <cell r="L6">
            <v>7</v>
          </cell>
          <cell r="N6">
            <v>3</v>
          </cell>
          <cell r="O6">
            <v>6</v>
          </cell>
          <cell r="P6">
            <v>4</v>
          </cell>
          <cell r="Q6">
            <v>3</v>
          </cell>
          <cell r="R6">
            <v>2.7</v>
          </cell>
        </row>
        <row r="7">
          <cell r="A7">
            <v>6</v>
          </cell>
          <cell r="B7" t="str">
            <v>村田　伊吹</v>
          </cell>
          <cell r="C7">
            <v>1</v>
          </cell>
          <cell r="G7">
            <v>2</v>
          </cell>
          <cell r="I7">
            <v>8</v>
          </cell>
          <cell r="J7">
            <v>8</v>
          </cell>
          <cell r="K7">
            <v>18</v>
          </cell>
          <cell r="L7">
            <v>1</v>
          </cell>
          <cell r="P7">
            <v>0</v>
          </cell>
          <cell r="Q7">
            <v>0</v>
          </cell>
          <cell r="R7">
            <v>0</v>
          </cell>
        </row>
        <row r="8">
          <cell r="A8">
            <v>7</v>
          </cell>
          <cell r="B8" t="str">
            <v>飯塚弘太郎</v>
          </cell>
          <cell r="R8" t="e">
            <v>#DIV/0!</v>
          </cell>
        </row>
        <row r="9">
          <cell r="A9">
            <v>8</v>
          </cell>
          <cell r="B9" t="str">
            <v>松本　　凌</v>
          </cell>
          <cell r="C9">
            <v>8</v>
          </cell>
          <cell r="D9">
            <v>1</v>
          </cell>
          <cell r="E9">
            <v>1</v>
          </cell>
          <cell r="G9">
            <v>23</v>
          </cell>
          <cell r="H9">
            <v>0.33333333333333331</v>
          </cell>
          <cell r="I9">
            <v>115</v>
          </cell>
          <cell r="J9">
            <v>95</v>
          </cell>
          <cell r="K9">
            <v>487</v>
          </cell>
          <cell r="L9">
            <v>24</v>
          </cell>
          <cell r="M9">
            <v>1</v>
          </cell>
          <cell r="N9">
            <v>20</v>
          </cell>
          <cell r="O9">
            <v>34</v>
          </cell>
          <cell r="P9">
            <v>19</v>
          </cell>
          <cell r="Q9">
            <v>14</v>
          </cell>
          <cell r="R9">
            <v>3.6</v>
          </cell>
        </row>
        <row r="10">
          <cell r="A10">
            <v>9</v>
          </cell>
          <cell r="B10" t="str">
            <v>神田　達也</v>
          </cell>
          <cell r="C10">
            <v>10</v>
          </cell>
          <cell r="D10">
            <v>7</v>
          </cell>
          <cell r="E10">
            <v>2</v>
          </cell>
          <cell r="G10">
            <v>45</v>
          </cell>
          <cell r="H10">
            <v>0.33333333333333331</v>
          </cell>
          <cell r="I10">
            <v>203</v>
          </cell>
          <cell r="J10">
            <v>180</v>
          </cell>
          <cell r="K10">
            <v>589</v>
          </cell>
          <cell r="L10">
            <v>42</v>
          </cell>
          <cell r="M10">
            <v>2</v>
          </cell>
          <cell r="N10">
            <v>18</v>
          </cell>
          <cell r="O10">
            <v>24</v>
          </cell>
          <cell r="P10">
            <v>20</v>
          </cell>
          <cell r="Q10">
            <v>17</v>
          </cell>
          <cell r="R10">
            <v>2.25</v>
          </cell>
        </row>
        <row r="11">
          <cell r="A11">
            <v>10</v>
          </cell>
          <cell r="B11" t="str">
            <v>槇　　日向</v>
          </cell>
          <cell r="R11" t="e">
            <v>#DIV/0!</v>
          </cell>
        </row>
        <row r="12">
          <cell r="A12">
            <v>11</v>
          </cell>
          <cell r="B12" t="str">
            <v>戸田　陸翔</v>
          </cell>
          <cell r="C12">
            <v>1</v>
          </cell>
          <cell r="G12">
            <v>2</v>
          </cell>
          <cell r="I12">
            <v>8</v>
          </cell>
          <cell r="J12">
            <v>8</v>
          </cell>
          <cell r="K12">
            <v>22</v>
          </cell>
          <cell r="L12">
            <v>2</v>
          </cell>
          <cell r="P12">
            <v>2</v>
          </cell>
          <cell r="Q12">
            <v>1</v>
          </cell>
          <cell r="R12">
            <v>3</v>
          </cell>
        </row>
        <row r="13">
          <cell r="A13">
            <v>12</v>
          </cell>
          <cell r="B13" t="str">
            <v>井村　成哉</v>
          </cell>
          <cell r="R13" t="e">
            <v>#DIV/0!</v>
          </cell>
        </row>
        <row r="14">
          <cell r="A14">
            <v>13</v>
          </cell>
          <cell r="B14" t="str">
            <v>小川　純平</v>
          </cell>
          <cell r="C14">
            <v>3</v>
          </cell>
          <cell r="D14">
            <v>1</v>
          </cell>
          <cell r="G14">
            <v>5</v>
          </cell>
          <cell r="I14">
            <v>23</v>
          </cell>
          <cell r="J14">
            <v>20</v>
          </cell>
          <cell r="K14">
            <v>72</v>
          </cell>
          <cell r="L14">
            <v>6</v>
          </cell>
          <cell r="N14">
            <v>2</v>
          </cell>
          <cell r="O14">
            <v>4</v>
          </cell>
          <cell r="P14">
            <v>2</v>
          </cell>
          <cell r="Q14">
            <v>2</v>
          </cell>
          <cell r="R14">
            <v>2.4</v>
          </cell>
        </row>
        <row r="15">
          <cell r="A15">
            <v>14</v>
          </cell>
          <cell r="B15" t="str">
            <v>草柳　友汰</v>
          </cell>
          <cell r="R15" t="e">
            <v>#DIV/0!</v>
          </cell>
        </row>
        <row r="16">
          <cell r="A16">
            <v>15</v>
          </cell>
          <cell r="B16" t="str">
            <v>清水　貴也</v>
          </cell>
          <cell r="R16" t="e">
            <v>#DIV/0!</v>
          </cell>
        </row>
        <row r="17">
          <cell r="A17">
            <v>16</v>
          </cell>
          <cell r="B17" t="str">
            <v>合田　幸弘</v>
          </cell>
          <cell r="C17">
            <v>1</v>
          </cell>
          <cell r="H17">
            <v>0.66666666666666663</v>
          </cell>
          <cell r="I17">
            <v>2</v>
          </cell>
          <cell r="J17">
            <v>2</v>
          </cell>
          <cell r="K17">
            <v>11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</row>
        <row r="18">
          <cell r="A18">
            <v>17</v>
          </cell>
          <cell r="B18" t="str">
            <v>中駄凛太郎</v>
          </cell>
          <cell r="R18" t="e">
            <v>#DIV/0!</v>
          </cell>
        </row>
        <row r="19">
          <cell r="A19">
            <v>18</v>
          </cell>
          <cell r="B19" t="str">
            <v>三原　優太</v>
          </cell>
          <cell r="R19" t="e">
            <v>#DIV/0!</v>
          </cell>
        </row>
        <row r="20">
          <cell r="A20">
            <v>19</v>
          </cell>
          <cell r="B20" t="str">
            <v>阿部　愛斗</v>
          </cell>
          <cell r="R20" t="e">
            <v>#DIV/0!</v>
          </cell>
        </row>
        <row r="21">
          <cell r="A21">
            <v>20</v>
          </cell>
          <cell r="B21" t="str">
            <v>大野　希海</v>
          </cell>
          <cell r="R21" t="e">
            <v>#DIV/0!</v>
          </cell>
        </row>
        <row r="22">
          <cell r="A22">
            <v>21</v>
          </cell>
          <cell r="B22" t="str">
            <v>弥重　光希</v>
          </cell>
          <cell r="R22" t="e">
            <v>#DIV/0!</v>
          </cell>
        </row>
        <row r="23">
          <cell r="A23">
            <v>22</v>
          </cell>
          <cell r="B23" t="str">
            <v>小松飛雄馬</v>
          </cell>
          <cell r="R23" t="e">
            <v>#DIV/0!</v>
          </cell>
        </row>
        <row r="24">
          <cell r="A24">
            <v>23</v>
          </cell>
          <cell r="B24" t="str">
            <v>栗林　恭平</v>
          </cell>
          <cell r="C24">
            <v>5</v>
          </cell>
          <cell r="D24">
            <v>4</v>
          </cell>
          <cell r="G24">
            <v>16</v>
          </cell>
          <cell r="H24">
            <v>0.66666666666666663</v>
          </cell>
          <cell r="I24">
            <v>77</v>
          </cell>
          <cell r="J24">
            <v>64</v>
          </cell>
          <cell r="K24">
            <v>301</v>
          </cell>
          <cell r="L24">
            <v>10</v>
          </cell>
          <cell r="N24">
            <v>13</v>
          </cell>
          <cell r="O24">
            <v>22</v>
          </cell>
          <cell r="P24">
            <v>12</v>
          </cell>
          <cell r="Q24">
            <v>6</v>
          </cell>
          <cell r="R24">
            <v>2.16</v>
          </cell>
        </row>
        <row r="25">
          <cell r="A25">
            <v>24</v>
          </cell>
          <cell r="B25" t="str">
            <v>渡辺凛太郎</v>
          </cell>
          <cell r="R25" t="e">
            <v>#DIV/0!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6">
          <cell r="D36">
            <v>17</v>
          </cell>
          <cell r="E36">
            <v>8</v>
          </cell>
          <cell r="F36">
            <v>0</v>
          </cell>
          <cell r="G36">
            <v>131</v>
          </cell>
          <cell r="H36">
            <v>3.6666666666666661</v>
          </cell>
          <cell r="I36">
            <v>631</v>
          </cell>
          <cell r="J36">
            <v>543</v>
          </cell>
          <cell r="K36">
            <v>2167</v>
          </cell>
          <cell r="L36">
            <v>133</v>
          </cell>
          <cell r="M36">
            <v>4</v>
          </cell>
          <cell r="N36">
            <v>75</v>
          </cell>
          <cell r="O36">
            <v>115</v>
          </cell>
          <cell r="P36">
            <v>90</v>
          </cell>
          <cell r="Q36">
            <v>62</v>
          </cell>
          <cell r="R36" t="e">
            <v>#DIV/0!</v>
          </cell>
        </row>
        <row r="38">
          <cell r="D38" t="str">
            <v>引き分け</v>
          </cell>
          <cell r="E38">
            <v>0</v>
          </cell>
          <cell r="F38" t="str">
            <v>←手入力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K7" sqref="K7"/>
    </sheetView>
  </sheetViews>
  <sheetFormatPr defaultColWidth="9" defaultRowHeight="13.5"/>
  <cols>
    <col min="1" max="1" width="11.625" style="2" bestFit="1" customWidth="1"/>
    <col min="2" max="2" width="16" style="2" customWidth="1"/>
    <col min="3" max="3" width="12.375" style="2" customWidth="1"/>
    <col min="4" max="4" width="7.5" style="2" customWidth="1"/>
    <col min="5" max="5" width="7.125" style="2" customWidth="1"/>
    <col min="6" max="6" width="7" style="2" customWidth="1"/>
    <col min="7" max="7" width="9" style="2"/>
    <col min="8" max="8" width="17.125" style="2" customWidth="1"/>
    <col min="9" max="9" width="7.125" style="2" customWidth="1"/>
    <col min="10" max="16384" width="9" style="2"/>
  </cols>
  <sheetData>
    <row r="1" spans="1:9" ht="14.25" thickBot="1">
      <c r="A1" s="1" t="s">
        <v>69</v>
      </c>
      <c r="D1" s="1" t="s">
        <v>70</v>
      </c>
    </row>
    <row r="2" spans="1:9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6" t="s">
        <v>8</v>
      </c>
    </row>
    <row r="3" spans="1:9">
      <c r="A3" s="27">
        <v>42407</v>
      </c>
      <c r="B3" s="11" t="s">
        <v>20</v>
      </c>
      <c r="C3" s="11" t="s">
        <v>22</v>
      </c>
      <c r="D3" s="12">
        <v>9</v>
      </c>
      <c r="E3" s="12">
        <v>0</v>
      </c>
      <c r="F3" s="13" t="s">
        <v>38</v>
      </c>
      <c r="G3" s="11" t="s">
        <v>23</v>
      </c>
      <c r="H3" s="14"/>
      <c r="I3" s="28" t="s">
        <v>71</v>
      </c>
    </row>
    <row r="4" spans="1:9">
      <c r="A4" s="17">
        <v>42407</v>
      </c>
      <c r="B4" s="4" t="s">
        <v>20</v>
      </c>
      <c r="C4" s="4" t="s">
        <v>22</v>
      </c>
      <c r="D4" s="3">
        <v>16</v>
      </c>
      <c r="E4" s="3">
        <v>5</v>
      </c>
      <c r="F4" s="5" t="s">
        <v>89</v>
      </c>
      <c r="G4" s="4" t="s">
        <v>24</v>
      </c>
      <c r="H4" s="6"/>
      <c r="I4" s="18" t="s">
        <v>71</v>
      </c>
    </row>
    <row r="5" spans="1:9">
      <c r="A5" s="17">
        <v>42411</v>
      </c>
      <c r="B5" s="4" t="s">
        <v>9</v>
      </c>
      <c r="C5" s="4" t="s">
        <v>25</v>
      </c>
      <c r="D5" s="3">
        <v>4</v>
      </c>
      <c r="E5" s="3">
        <v>6</v>
      </c>
      <c r="F5" s="5" t="s">
        <v>80</v>
      </c>
      <c r="G5" s="4" t="s">
        <v>23</v>
      </c>
      <c r="H5" s="5"/>
      <c r="I5" s="18" t="s">
        <v>52</v>
      </c>
    </row>
    <row r="6" spans="1:9">
      <c r="A6" s="17">
        <v>42411</v>
      </c>
      <c r="B6" s="4" t="s">
        <v>9</v>
      </c>
      <c r="C6" s="4" t="s">
        <v>26</v>
      </c>
      <c r="D6" s="3">
        <v>0</v>
      </c>
      <c r="E6" s="3">
        <v>4</v>
      </c>
      <c r="F6" s="5" t="s">
        <v>139</v>
      </c>
      <c r="G6" s="4" t="s">
        <v>37</v>
      </c>
      <c r="H6" s="5"/>
      <c r="I6" s="18" t="s">
        <v>52</v>
      </c>
    </row>
    <row r="7" spans="1:9">
      <c r="A7" s="17">
        <v>42434</v>
      </c>
      <c r="B7" s="4" t="s">
        <v>9</v>
      </c>
      <c r="C7" s="4" t="s">
        <v>16</v>
      </c>
      <c r="D7" s="3">
        <v>18</v>
      </c>
      <c r="E7" s="3">
        <v>7</v>
      </c>
      <c r="F7" s="5" t="s">
        <v>38</v>
      </c>
      <c r="G7" s="4" t="s">
        <v>39</v>
      </c>
      <c r="H7" s="5"/>
      <c r="I7" s="18" t="s">
        <v>52</v>
      </c>
    </row>
    <row r="8" spans="1:9">
      <c r="A8" s="17">
        <v>42434</v>
      </c>
      <c r="B8" s="4" t="s">
        <v>9</v>
      </c>
      <c r="C8" s="4" t="s">
        <v>16</v>
      </c>
      <c r="D8" s="3">
        <v>15</v>
      </c>
      <c r="E8" s="3">
        <v>8</v>
      </c>
      <c r="F8" s="5" t="s">
        <v>38</v>
      </c>
      <c r="G8" s="4" t="s">
        <v>37</v>
      </c>
      <c r="H8" s="5"/>
      <c r="I8" s="18" t="s">
        <v>52</v>
      </c>
    </row>
    <row r="9" spans="1:9">
      <c r="A9" s="17">
        <v>42435</v>
      </c>
      <c r="B9" s="4" t="s">
        <v>9</v>
      </c>
      <c r="C9" s="4" t="s">
        <v>36</v>
      </c>
      <c r="D9" s="3">
        <v>4</v>
      </c>
      <c r="E9" s="3">
        <v>10</v>
      </c>
      <c r="F9" s="5" t="s">
        <v>117</v>
      </c>
      <c r="G9" s="4" t="s">
        <v>40</v>
      </c>
      <c r="H9" s="5"/>
      <c r="I9" s="18" t="s">
        <v>52</v>
      </c>
    </row>
    <row r="10" spans="1:9">
      <c r="A10" s="17">
        <v>42435</v>
      </c>
      <c r="B10" s="4" t="s">
        <v>9</v>
      </c>
      <c r="C10" s="4" t="s">
        <v>35</v>
      </c>
      <c r="D10" s="3">
        <v>20</v>
      </c>
      <c r="E10" s="3">
        <v>1</v>
      </c>
      <c r="F10" s="5" t="s">
        <v>140</v>
      </c>
      <c r="G10" s="4" t="s">
        <v>37</v>
      </c>
      <c r="H10" s="5"/>
      <c r="I10" s="18" t="s">
        <v>52</v>
      </c>
    </row>
    <row r="11" spans="1:9">
      <c r="A11" s="17">
        <v>42442</v>
      </c>
      <c r="B11" s="4" t="s">
        <v>141</v>
      </c>
      <c r="C11" s="4" t="s">
        <v>34</v>
      </c>
      <c r="D11" s="3">
        <v>1</v>
      </c>
      <c r="E11" s="3">
        <v>11</v>
      </c>
      <c r="F11" s="5" t="s">
        <v>11</v>
      </c>
      <c r="G11" s="4" t="s">
        <v>40</v>
      </c>
      <c r="H11" s="5"/>
      <c r="I11" s="18" t="s">
        <v>52</v>
      </c>
    </row>
    <row r="12" spans="1:9">
      <c r="A12" s="17">
        <v>42442</v>
      </c>
      <c r="B12" s="4" t="s">
        <v>12</v>
      </c>
      <c r="C12" s="4" t="s">
        <v>33</v>
      </c>
      <c r="D12" s="3">
        <v>11</v>
      </c>
      <c r="E12" s="3">
        <v>7</v>
      </c>
      <c r="F12" s="5" t="s">
        <v>93</v>
      </c>
      <c r="G12" s="4" t="s">
        <v>37</v>
      </c>
      <c r="H12" s="5"/>
      <c r="I12" s="18" t="s">
        <v>41</v>
      </c>
    </row>
    <row r="13" spans="1:9">
      <c r="A13" s="17">
        <v>42442</v>
      </c>
      <c r="B13" s="4" t="s">
        <v>12</v>
      </c>
      <c r="C13" s="4" t="s">
        <v>34</v>
      </c>
      <c r="D13" s="3">
        <v>13</v>
      </c>
      <c r="E13" s="3">
        <v>14</v>
      </c>
      <c r="F13" s="5" t="s">
        <v>107</v>
      </c>
      <c r="G13" s="4" t="s">
        <v>42</v>
      </c>
      <c r="H13" s="5"/>
      <c r="I13" s="18" t="s">
        <v>52</v>
      </c>
    </row>
    <row r="14" spans="1:9">
      <c r="A14" s="17">
        <v>42449</v>
      </c>
      <c r="B14" s="4" t="s">
        <v>12</v>
      </c>
      <c r="C14" s="4" t="s">
        <v>21</v>
      </c>
      <c r="D14" s="3">
        <v>21</v>
      </c>
      <c r="E14" s="3">
        <v>10</v>
      </c>
      <c r="F14" s="5" t="s">
        <v>38</v>
      </c>
      <c r="G14" s="4" t="s">
        <v>40</v>
      </c>
      <c r="H14" s="5"/>
      <c r="I14" s="18" t="s">
        <v>52</v>
      </c>
    </row>
    <row r="15" spans="1:9">
      <c r="A15" s="17">
        <v>42449</v>
      </c>
      <c r="B15" s="4" t="s">
        <v>12</v>
      </c>
      <c r="C15" s="4" t="s">
        <v>21</v>
      </c>
      <c r="D15" s="3">
        <v>17</v>
      </c>
      <c r="E15" s="3">
        <v>8</v>
      </c>
      <c r="F15" s="5" t="s">
        <v>93</v>
      </c>
      <c r="G15" s="4" t="s">
        <v>43</v>
      </c>
      <c r="H15" s="5"/>
      <c r="I15" s="18" t="s">
        <v>52</v>
      </c>
    </row>
    <row r="16" spans="1:9">
      <c r="A16" s="17">
        <v>42455</v>
      </c>
      <c r="B16" s="4" t="s">
        <v>12</v>
      </c>
      <c r="C16" s="4" t="s">
        <v>33</v>
      </c>
      <c r="D16" s="3">
        <v>6</v>
      </c>
      <c r="E16" s="3">
        <v>7</v>
      </c>
      <c r="F16" s="5" t="s">
        <v>96</v>
      </c>
      <c r="G16" s="4" t="s">
        <v>44</v>
      </c>
      <c r="H16" s="5"/>
      <c r="I16" s="18" t="s">
        <v>52</v>
      </c>
    </row>
    <row r="17" spans="1:9">
      <c r="A17" s="17">
        <v>42455</v>
      </c>
      <c r="B17" s="4" t="s">
        <v>12</v>
      </c>
      <c r="C17" s="4" t="s">
        <v>33</v>
      </c>
      <c r="D17" s="3">
        <v>1</v>
      </c>
      <c r="E17" s="3">
        <v>13</v>
      </c>
      <c r="F17" s="5" t="s">
        <v>11</v>
      </c>
      <c r="G17" s="4" t="s">
        <v>45</v>
      </c>
      <c r="H17" s="7"/>
      <c r="I17" s="18" t="s">
        <v>52</v>
      </c>
    </row>
    <row r="18" spans="1:9">
      <c r="A18" s="17">
        <v>42456</v>
      </c>
      <c r="B18" s="4" t="s">
        <v>9</v>
      </c>
      <c r="C18" s="4" t="s">
        <v>32</v>
      </c>
      <c r="D18" s="3">
        <v>12</v>
      </c>
      <c r="E18" s="3">
        <v>0</v>
      </c>
      <c r="F18" s="5" t="s">
        <v>93</v>
      </c>
      <c r="G18" s="4" t="s">
        <v>46</v>
      </c>
      <c r="H18" s="5"/>
      <c r="I18" s="18" t="s">
        <v>52</v>
      </c>
    </row>
    <row r="19" spans="1:9">
      <c r="A19" s="17">
        <v>42456</v>
      </c>
      <c r="B19" s="4" t="s">
        <v>9</v>
      </c>
      <c r="C19" s="4" t="s">
        <v>32</v>
      </c>
      <c r="D19" s="3">
        <v>24</v>
      </c>
      <c r="E19" s="3">
        <v>2</v>
      </c>
      <c r="F19" s="5" t="s">
        <v>38</v>
      </c>
      <c r="G19" s="4" t="s">
        <v>47</v>
      </c>
      <c r="H19" s="5"/>
      <c r="I19" s="18" t="s">
        <v>52</v>
      </c>
    </row>
    <row r="20" spans="1:9">
      <c r="A20" s="17">
        <v>42456</v>
      </c>
      <c r="B20" s="4" t="s">
        <v>9</v>
      </c>
      <c r="C20" s="4" t="s">
        <v>32</v>
      </c>
      <c r="D20" s="3">
        <v>12</v>
      </c>
      <c r="E20" s="3">
        <v>4</v>
      </c>
      <c r="F20" s="5" t="s">
        <v>93</v>
      </c>
      <c r="G20" s="4" t="s">
        <v>44</v>
      </c>
      <c r="H20" s="5"/>
      <c r="I20" s="18" t="s">
        <v>41</v>
      </c>
    </row>
    <row r="21" spans="1:9">
      <c r="A21" s="17">
        <v>42463</v>
      </c>
      <c r="B21" s="4" t="s">
        <v>27</v>
      </c>
      <c r="C21" s="4" t="s">
        <v>31</v>
      </c>
      <c r="D21" s="3">
        <v>2</v>
      </c>
      <c r="E21" s="3">
        <v>7</v>
      </c>
      <c r="F21" s="5" t="s">
        <v>117</v>
      </c>
      <c r="G21" s="4" t="s">
        <v>40</v>
      </c>
      <c r="H21" s="5" t="s">
        <v>18</v>
      </c>
      <c r="I21" s="18" t="s">
        <v>54</v>
      </c>
    </row>
    <row r="22" spans="1:9">
      <c r="A22" s="17">
        <v>42471</v>
      </c>
      <c r="B22" s="4" t="s">
        <v>142</v>
      </c>
      <c r="C22" s="4" t="s">
        <v>30</v>
      </c>
      <c r="D22" s="3">
        <v>8</v>
      </c>
      <c r="E22" s="3">
        <v>7</v>
      </c>
      <c r="F22" s="5" t="s">
        <v>93</v>
      </c>
      <c r="G22" s="4" t="s">
        <v>15</v>
      </c>
      <c r="H22" s="5" t="s">
        <v>48</v>
      </c>
      <c r="I22" s="18" t="s">
        <v>54</v>
      </c>
    </row>
    <row r="23" spans="1:9">
      <c r="A23" s="17">
        <v>42484</v>
      </c>
      <c r="B23" s="4" t="s">
        <v>143</v>
      </c>
      <c r="C23" s="4" t="s">
        <v>29</v>
      </c>
      <c r="D23" s="3">
        <v>11</v>
      </c>
      <c r="E23" s="3">
        <v>4</v>
      </c>
      <c r="F23" s="5" t="s">
        <v>144</v>
      </c>
      <c r="G23" s="4" t="s">
        <v>49</v>
      </c>
      <c r="H23" s="5" t="s">
        <v>50</v>
      </c>
      <c r="I23" s="18" t="s">
        <v>54</v>
      </c>
    </row>
    <row r="24" spans="1:9">
      <c r="A24" s="17">
        <v>42484</v>
      </c>
      <c r="B24" s="4" t="s">
        <v>145</v>
      </c>
      <c r="C24" s="4" t="s">
        <v>28</v>
      </c>
      <c r="D24" s="3">
        <v>0</v>
      </c>
      <c r="E24" s="3">
        <v>8</v>
      </c>
      <c r="F24" s="5" t="s">
        <v>146</v>
      </c>
      <c r="G24" s="4" t="s">
        <v>47</v>
      </c>
      <c r="H24" s="5" t="s">
        <v>51</v>
      </c>
      <c r="I24" s="18" t="s">
        <v>54</v>
      </c>
    </row>
    <row r="25" spans="1:9">
      <c r="A25" s="17">
        <v>42491</v>
      </c>
      <c r="B25" s="4" t="s">
        <v>9</v>
      </c>
      <c r="C25" s="4" t="s">
        <v>53</v>
      </c>
      <c r="D25" s="3">
        <v>12</v>
      </c>
      <c r="E25" s="3">
        <v>13</v>
      </c>
      <c r="F25" s="5" t="s">
        <v>96</v>
      </c>
      <c r="G25" s="4" t="s">
        <v>46</v>
      </c>
      <c r="H25" s="5"/>
      <c r="I25" s="18" t="s">
        <v>54</v>
      </c>
    </row>
    <row r="26" spans="1:9">
      <c r="A26" s="17">
        <v>42491</v>
      </c>
      <c r="B26" s="4" t="s">
        <v>9</v>
      </c>
      <c r="C26" s="4" t="s">
        <v>53</v>
      </c>
      <c r="D26" s="3">
        <v>32</v>
      </c>
      <c r="E26" s="3">
        <v>4</v>
      </c>
      <c r="F26" s="5" t="s">
        <v>112</v>
      </c>
      <c r="G26" s="4" t="s">
        <v>47</v>
      </c>
      <c r="H26" s="5"/>
      <c r="I26" s="18" t="s">
        <v>54</v>
      </c>
    </row>
    <row r="27" spans="1:9">
      <c r="A27" s="17">
        <v>42493</v>
      </c>
      <c r="B27" s="4" t="s">
        <v>9</v>
      </c>
      <c r="C27" s="4" t="s">
        <v>55</v>
      </c>
      <c r="D27" s="3">
        <v>3</v>
      </c>
      <c r="E27" s="3">
        <v>5</v>
      </c>
      <c r="F27" s="5" t="s">
        <v>96</v>
      </c>
      <c r="G27" s="4" t="s">
        <v>44</v>
      </c>
      <c r="H27" s="5"/>
      <c r="I27" s="18" t="s">
        <v>54</v>
      </c>
    </row>
    <row r="28" spans="1:9">
      <c r="A28" s="15">
        <v>42493</v>
      </c>
      <c r="B28" s="8" t="s">
        <v>12</v>
      </c>
      <c r="C28" s="8" t="s">
        <v>55</v>
      </c>
      <c r="D28" s="9">
        <v>3</v>
      </c>
      <c r="E28" s="9">
        <v>4</v>
      </c>
      <c r="F28" s="10" t="s">
        <v>147</v>
      </c>
      <c r="G28" s="8" t="s">
        <v>56</v>
      </c>
      <c r="H28" s="10"/>
      <c r="I28" s="16" t="s">
        <v>110</v>
      </c>
    </row>
    <row r="29" spans="1:9">
      <c r="A29" s="17">
        <v>42493</v>
      </c>
      <c r="B29" s="4" t="s">
        <v>9</v>
      </c>
      <c r="C29" s="4" t="s">
        <v>55</v>
      </c>
      <c r="D29" s="3">
        <v>6</v>
      </c>
      <c r="E29" s="3">
        <v>6</v>
      </c>
      <c r="F29" s="5" t="s">
        <v>148</v>
      </c>
      <c r="G29" s="4" t="s">
        <v>47</v>
      </c>
      <c r="H29" s="5"/>
      <c r="I29" s="18" t="s">
        <v>54</v>
      </c>
    </row>
    <row r="30" spans="1:9">
      <c r="A30" s="17">
        <v>42498</v>
      </c>
      <c r="B30" s="4" t="s">
        <v>9</v>
      </c>
      <c r="C30" s="4" t="s">
        <v>58</v>
      </c>
      <c r="D30" s="3">
        <v>20</v>
      </c>
      <c r="E30" s="3">
        <v>9</v>
      </c>
      <c r="F30" s="5" t="s">
        <v>93</v>
      </c>
      <c r="G30" s="4" t="s">
        <v>45</v>
      </c>
      <c r="H30" s="5"/>
      <c r="I30" s="18" t="s">
        <v>54</v>
      </c>
    </row>
    <row r="31" spans="1:9">
      <c r="A31" s="17">
        <v>42498</v>
      </c>
      <c r="B31" s="8" t="s">
        <v>12</v>
      </c>
      <c r="C31" s="4" t="s">
        <v>58</v>
      </c>
      <c r="D31" s="9">
        <v>6</v>
      </c>
      <c r="E31" s="9">
        <v>7</v>
      </c>
      <c r="F31" s="10" t="s">
        <v>96</v>
      </c>
      <c r="G31" s="8" t="s">
        <v>44</v>
      </c>
      <c r="H31" s="10"/>
      <c r="I31" s="16" t="s">
        <v>110</v>
      </c>
    </row>
    <row r="32" spans="1:9">
      <c r="A32" s="17">
        <v>42498</v>
      </c>
      <c r="B32" s="4" t="s">
        <v>9</v>
      </c>
      <c r="C32" s="4" t="s">
        <v>58</v>
      </c>
      <c r="D32" s="3">
        <v>1</v>
      </c>
      <c r="E32" s="3">
        <v>20</v>
      </c>
      <c r="F32" s="5" t="s">
        <v>147</v>
      </c>
      <c r="G32" s="4" t="s">
        <v>47</v>
      </c>
      <c r="H32" s="5"/>
      <c r="I32" s="18" t="s">
        <v>54</v>
      </c>
    </row>
    <row r="33" spans="1:9">
      <c r="A33" s="17">
        <v>42512</v>
      </c>
      <c r="B33" s="4" t="s">
        <v>9</v>
      </c>
      <c r="C33" s="4" t="s">
        <v>59</v>
      </c>
      <c r="D33" s="3">
        <v>12</v>
      </c>
      <c r="E33" s="3">
        <v>5</v>
      </c>
      <c r="F33" s="5" t="s">
        <v>130</v>
      </c>
      <c r="G33" s="4" t="s">
        <v>45</v>
      </c>
      <c r="H33" s="5"/>
      <c r="I33" s="18" t="s">
        <v>54</v>
      </c>
    </row>
    <row r="34" spans="1:9">
      <c r="A34" s="17">
        <v>42512</v>
      </c>
      <c r="B34" s="8" t="s">
        <v>12</v>
      </c>
      <c r="C34" s="4" t="s">
        <v>59</v>
      </c>
      <c r="D34" s="9">
        <v>4</v>
      </c>
      <c r="E34" s="9">
        <v>10</v>
      </c>
      <c r="F34" s="10" t="s">
        <v>147</v>
      </c>
      <c r="G34" s="8" t="s">
        <v>56</v>
      </c>
      <c r="H34" s="10"/>
      <c r="I34" s="16" t="s">
        <v>110</v>
      </c>
    </row>
    <row r="35" spans="1:9">
      <c r="A35" s="17">
        <v>42512</v>
      </c>
      <c r="B35" s="4" t="s">
        <v>9</v>
      </c>
      <c r="C35" s="4" t="s">
        <v>59</v>
      </c>
      <c r="D35" s="3">
        <v>4</v>
      </c>
      <c r="E35" s="3">
        <v>2</v>
      </c>
      <c r="F35" s="5" t="s">
        <v>93</v>
      </c>
      <c r="G35" s="4" t="s">
        <v>60</v>
      </c>
      <c r="H35" s="5"/>
      <c r="I35" s="18" t="s">
        <v>54</v>
      </c>
    </row>
    <row r="36" spans="1:9">
      <c r="A36" s="17">
        <v>42519</v>
      </c>
      <c r="B36" s="4" t="s">
        <v>9</v>
      </c>
      <c r="C36" s="4" t="s">
        <v>61</v>
      </c>
      <c r="D36" s="3">
        <v>4</v>
      </c>
      <c r="E36" s="3">
        <v>16</v>
      </c>
      <c r="F36" s="5" t="s">
        <v>147</v>
      </c>
      <c r="G36" s="4" t="s">
        <v>45</v>
      </c>
      <c r="H36" s="5"/>
      <c r="I36" s="18" t="s">
        <v>54</v>
      </c>
    </row>
    <row r="37" spans="1:9">
      <c r="A37" s="17">
        <v>42519</v>
      </c>
      <c r="B37" s="8" t="s">
        <v>12</v>
      </c>
      <c r="C37" s="4" t="s">
        <v>62</v>
      </c>
      <c r="D37" s="9">
        <v>8</v>
      </c>
      <c r="E37" s="9">
        <v>7</v>
      </c>
      <c r="F37" s="10" t="s">
        <v>130</v>
      </c>
      <c r="G37" s="8" t="s">
        <v>44</v>
      </c>
      <c r="H37" s="10"/>
      <c r="I37" s="16" t="s">
        <v>63</v>
      </c>
    </row>
    <row r="38" spans="1:9">
      <c r="A38" s="17">
        <v>42519</v>
      </c>
      <c r="B38" s="4" t="s">
        <v>9</v>
      </c>
      <c r="C38" s="4" t="s">
        <v>62</v>
      </c>
      <c r="D38" s="3">
        <v>15</v>
      </c>
      <c r="E38" s="3">
        <v>0</v>
      </c>
      <c r="F38" s="5" t="s">
        <v>149</v>
      </c>
      <c r="G38" s="4" t="s">
        <v>64</v>
      </c>
      <c r="H38" s="5"/>
      <c r="I38" s="18" t="s">
        <v>52</v>
      </c>
    </row>
    <row r="39" spans="1:9">
      <c r="A39" s="17">
        <v>42519</v>
      </c>
      <c r="B39" s="4" t="s">
        <v>9</v>
      </c>
      <c r="C39" s="4" t="s">
        <v>62</v>
      </c>
      <c r="D39" s="3">
        <v>4</v>
      </c>
      <c r="E39" s="3">
        <v>11</v>
      </c>
      <c r="F39" s="5" t="s">
        <v>117</v>
      </c>
      <c r="G39" s="4" t="s">
        <v>47</v>
      </c>
      <c r="H39" s="5"/>
      <c r="I39" s="18" t="s">
        <v>54</v>
      </c>
    </row>
    <row r="40" spans="1:9">
      <c r="A40" s="17">
        <v>42526</v>
      </c>
      <c r="B40" s="4" t="s">
        <v>65</v>
      </c>
      <c r="C40" s="4" t="s">
        <v>25</v>
      </c>
      <c r="D40" s="3">
        <v>1</v>
      </c>
      <c r="E40" s="3">
        <v>4</v>
      </c>
      <c r="F40" s="5" t="s">
        <v>147</v>
      </c>
      <c r="G40" s="4" t="s">
        <v>45</v>
      </c>
      <c r="H40" s="5" t="s">
        <v>66</v>
      </c>
      <c r="I40" s="18" t="s">
        <v>54</v>
      </c>
    </row>
    <row r="41" spans="1:9">
      <c r="A41" s="17">
        <v>42533</v>
      </c>
      <c r="B41" s="4" t="s">
        <v>9</v>
      </c>
      <c r="C41" s="4" t="s">
        <v>35</v>
      </c>
      <c r="D41" s="3">
        <v>13</v>
      </c>
      <c r="E41" s="3">
        <v>0</v>
      </c>
      <c r="F41" s="5" t="s">
        <v>144</v>
      </c>
      <c r="G41" s="4" t="s">
        <v>68</v>
      </c>
      <c r="H41" s="5"/>
      <c r="I41" s="18" t="s">
        <v>52</v>
      </c>
    </row>
    <row r="42" spans="1:9" ht="14.25" thickBot="1">
      <c r="A42" s="19">
        <v>42533</v>
      </c>
      <c r="B42" s="20" t="s">
        <v>9</v>
      </c>
      <c r="C42" s="20" t="s">
        <v>67</v>
      </c>
      <c r="D42" s="21">
        <v>9</v>
      </c>
      <c r="E42" s="21">
        <v>4</v>
      </c>
      <c r="F42" s="22" t="s">
        <v>130</v>
      </c>
      <c r="G42" s="20" t="s">
        <v>44</v>
      </c>
      <c r="H42" s="22"/>
      <c r="I42" s="23" t="s">
        <v>54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9" defaultRowHeight="13.5"/>
  <cols>
    <col min="1" max="1" width="11.625" style="2" bestFit="1" customWidth="1"/>
    <col min="2" max="2" width="12.875" style="29" customWidth="1"/>
    <col min="3" max="3" width="12.375" style="29" customWidth="1"/>
    <col min="4" max="4" width="7.5" style="2" customWidth="1"/>
    <col min="5" max="5" width="7.125" style="2" customWidth="1"/>
    <col min="6" max="6" width="7" style="2" customWidth="1"/>
    <col min="7" max="7" width="9.625" style="2" customWidth="1"/>
    <col min="8" max="8" width="17.125" style="2" customWidth="1"/>
    <col min="9" max="9" width="7.125" style="2" customWidth="1"/>
    <col min="10" max="16384" width="9" style="2"/>
  </cols>
  <sheetData>
    <row r="1" spans="1:14">
      <c r="A1" s="1" t="s">
        <v>72</v>
      </c>
      <c r="E1" s="30"/>
      <c r="F1" s="30" t="s">
        <v>73</v>
      </c>
      <c r="I1" s="31"/>
    </row>
    <row r="2" spans="1:14" ht="15.75" customHeight="1" thickBot="1">
      <c r="A2" s="32" t="s">
        <v>0</v>
      </c>
      <c r="B2" s="33" t="s">
        <v>1</v>
      </c>
      <c r="C2" s="33" t="s">
        <v>2</v>
      </c>
      <c r="D2" s="34" t="s">
        <v>3</v>
      </c>
      <c r="E2" s="35" t="s">
        <v>4</v>
      </c>
      <c r="F2" s="32" t="s">
        <v>5</v>
      </c>
      <c r="G2" s="32" t="s">
        <v>6</v>
      </c>
      <c r="H2" s="32" t="s">
        <v>7</v>
      </c>
      <c r="I2" s="36" t="s">
        <v>8</v>
      </c>
    </row>
    <row r="3" spans="1:14" ht="14.25" thickTop="1">
      <c r="A3" s="37">
        <v>42575</v>
      </c>
      <c r="B3" s="38" t="s">
        <v>20</v>
      </c>
      <c r="C3" s="38" t="s">
        <v>16</v>
      </c>
      <c r="D3" s="39" t="s">
        <v>74</v>
      </c>
      <c r="E3" s="40">
        <v>17</v>
      </c>
      <c r="F3" s="41" t="s">
        <v>38</v>
      </c>
      <c r="G3" s="42" t="s">
        <v>75</v>
      </c>
      <c r="H3" s="43"/>
      <c r="I3" s="41" t="s">
        <v>76</v>
      </c>
      <c r="M3" s="2" t="s">
        <v>38</v>
      </c>
      <c r="N3" s="2">
        <f>+COUNTIF(F:F,M3)</f>
        <v>31</v>
      </c>
    </row>
    <row r="4" spans="1:14">
      <c r="A4" s="44">
        <v>42575</v>
      </c>
      <c r="B4" s="45" t="s">
        <v>20</v>
      </c>
      <c r="C4" s="45" t="s">
        <v>16</v>
      </c>
      <c r="D4" s="46" t="s">
        <v>77</v>
      </c>
      <c r="E4" s="47">
        <v>3</v>
      </c>
      <c r="F4" s="48" t="s">
        <v>38</v>
      </c>
      <c r="G4" s="49" t="s">
        <v>78</v>
      </c>
      <c r="H4" s="50"/>
      <c r="I4" s="48" t="s">
        <v>79</v>
      </c>
      <c r="M4" s="2" t="s">
        <v>80</v>
      </c>
      <c r="N4" s="2">
        <f>+COUNTIF(F:F,M4)</f>
        <v>19</v>
      </c>
    </row>
    <row r="5" spans="1:14">
      <c r="A5" s="51">
        <v>42575</v>
      </c>
      <c r="B5" s="52" t="s">
        <v>9</v>
      </c>
      <c r="C5" s="52" t="s">
        <v>16</v>
      </c>
      <c r="D5" s="53">
        <v>6</v>
      </c>
      <c r="E5" s="54">
        <v>6</v>
      </c>
      <c r="F5" s="55" t="s">
        <v>57</v>
      </c>
      <c r="G5" s="56" t="s">
        <v>81</v>
      </c>
      <c r="H5" s="55"/>
      <c r="I5" s="55" t="s">
        <v>10</v>
      </c>
      <c r="M5" s="2" t="s">
        <v>82</v>
      </c>
      <c r="N5" s="2">
        <f>+COUNTIF(F:F,M5)</f>
        <v>2</v>
      </c>
    </row>
    <row r="6" spans="1:14">
      <c r="A6" s="57">
        <v>42582</v>
      </c>
      <c r="B6" s="58" t="s">
        <v>9</v>
      </c>
      <c r="C6" s="58" t="s">
        <v>83</v>
      </c>
      <c r="D6" s="59">
        <v>8</v>
      </c>
      <c r="E6" s="60">
        <v>4</v>
      </c>
      <c r="F6" s="61" t="s">
        <v>38</v>
      </c>
      <c r="G6" s="62" t="s">
        <v>37</v>
      </c>
      <c r="H6" s="61"/>
      <c r="I6" s="61" t="s">
        <v>10</v>
      </c>
      <c r="N6" s="2">
        <f>+COUNTA(F3:F1048576)</f>
        <v>52</v>
      </c>
    </row>
    <row r="7" spans="1:14">
      <c r="A7" s="51">
        <v>42582</v>
      </c>
      <c r="B7" s="52" t="s">
        <v>9</v>
      </c>
      <c r="C7" s="52" t="s">
        <v>83</v>
      </c>
      <c r="D7" s="53">
        <v>6</v>
      </c>
      <c r="E7" s="54">
        <v>4</v>
      </c>
      <c r="F7" s="55" t="s">
        <v>38</v>
      </c>
      <c r="G7" s="56" t="s">
        <v>84</v>
      </c>
      <c r="H7" s="55"/>
      <c r="I7" s="55" t="s">
        <v>79</v>
      </c>
      <c r="N7" s="2">
        <f>+SUM(N3:N5)</f>
        <v>52</v>
      </c>
    </row>
    <row r="8" spans="1:14">
      <c r="A8" s="57">
        <v>42588</v>
      </c>
      <c r="B8" s="58" t="s">
        <v>9</v>
      </c>
      <c r="C8" s="58" t="s">
        <v>21</v>
      </c>
      <c r="D8" s="59">
        <v>10</v>
      </c>
      <c r="E8" s="60">
        <v>8</v>
      </c>
      <c r="F8" s="61" t="s">
        <v>38</v>
      </c>
      <c r="G8" s="62" t="s">
        <v>68</v>
      </c>
      <c r="H8" s="61" t="s">
        <v>85</v>
      </c>
      <c r="I8" s="61" t="s">
        <v>10</v>
      </c>
    </row>
    <row r="9" spans="1:14">
      <c r="A9" s="44">
        <v>42588</v>
      </c>
      <c r="B9" s="45" t="s">
        <v>9</v>
      </c>
      <c r="C9" s="45" t="s">
        <v>21</v>
      </c>
      <c r="D9" s="46">
        <v>5</v>
      </c>
      <c r="E9" s="47">
        <v>4</v>
      </c>
      <c r="F9" s="48" t="s">
        <v>38</v>
      </c>
      <c r="G9" s="49" t="s">
        <v>75</v>
      </c>
      <c r="H9" s="48" t="s">
        <v>85</v>
      </c>
      <c r="I9" s="48" t="s">
        <v>10</v>
      </c>
    </row>
    <row r="10" spans="1:14">
      <c r="A10" s="51">
        <v>42589</v>
      </c>
      <c r="B10" s="52" t="s">
        <v>9</v>
      </c>
      <c r="C10" s="52" t="s">
        <v>21</v>
      </c>
      <c r="D10" s="53">
        <v>4</v>
      </c>
      <c r="E10" s="54">
        <v>0</v>
      </c>
      <c r="F10" s="55" t="s">
        <v>38</v>
      </c>
      <c r="G10" s="56" t="s">
        <v>40</v>
      </c>
      <c r="H10" s="55" t="s">
        <v>85</v>
      </c>
      <c r="I10" s="55" t="s">
        <v>10</v>
      </c>
    </row>
    <row r="11" spans="1:14">
      <c r="A11" s="57">
        <v>42596</v>
      </c>
      <c r="B11" s="58" t="s">
        <v>86</v>
      </c>
      <c r="C11" s="58" t="s">
        <v>19</v>
      </c>
      <c r="D11" s="59">
        <v>4</v>
      </c>
      <c r="E11" s="60">
        <v>10</v>
      </c>
      <c r="F11" s="61" t="s">
        <v>11</v>
      </c>
      <c r="G11" s="62" t="s">
        <v>37</v>
      </c>
      <c r="H11" s="61"/>
      <c r="I11" s="61" t="s">
        <v>10</v>
      </c>
    </row>
    <row r="12" spans="1:14">
      <c r="A12" s="44">
        <v>42596</v>
      </c>
      <c r="B12" s="45" t="s">
        <v>87</v>
      </c>
      <c r="C12" s="45" t="s">
        <v>19</v>
      </c>
      <c r="D12" s="46">
        <v>10</v>
      </c>
      <c r="E12" s="47">
        <v>2</v>
      </c>
      <c r="F12" s="48" t="s">
        <v>38</v>
      </c>
      <c r="G12" s="49" t="s">
        <v>84</v>
      </c>
      <c r="H12" s="48"/>
      <c r="I12" s="48" t="s">
        <v>41</v>
      </c>
    </row>
    <row r="13" spans="1:14">
      <c r="A13" s="51">
        <v>42596</v>
      </c>
      <c r="B13" s="52" t="s">
        <v>12</v>
      </c>
      <c r="C13" s="52" t="s">
        <v>19</v>
      </c>
      <c r="D13" s="53" t="s">
        <v>88</v>
      </c>
      <c r="E13" s="54">
        <v>12</v>
      </c>
      <c r="F13" s="55" t="s">
        <v>89</v>
      </c>
      <c r="G13" s="56" t="s">
        <v>40</v>
      </c>
      <c r="H13" s="55"/>
      <c r="I13" s="55" t="s">
        <v>10</v>
      </c>
    </row>
    <row r="14" spans="1:14">
      <c r="A14" s="57">
        <v>42603</v>
      </c>
      <c r="B14" s="58" t="s">
        <v>12</v>
      </c>
      <c r="C14" s="58" t="s">
        <v>90</v>
      </c>
      <c r="D14" s="59">
        <v>10</v>
      </c>
      <c r="E14" s="60">
        <v>13</v>
      </c>
      <c r="F14" s="61" t="s">
        <v>91</v>
      </c>
      <c r="G14" s="62" t="s">
        <v>92</v>
      </c>
      <c r="H14" s="61"/>
      <c r="I14" s="61" t="s">
        <v>10</v>
      </c>
    </row>
    <row r="15" spans="1:14">
      <c r="A15" s="44">
        <v>42603</v>
      </c>
      <c r="B15" s="45" t="s">
        <v>12</v>
      </c>
      <c r="C15" s="45" t="s">
        <v>90</v>
      </c>
      <c r="D15" s="46">
        <v>4</v>
      </c>
      <c r="E15" s="47">
        <v>3</v>
      </c>
      <c r="F15" s="48" t="s">
        <v>38</v>
      </c>
      <c r="G15" s="49" t="s">
        <v>37</v>
      </c>
      <c r="H15" s="48"/>
      <c r="I15" s="48" t="s">
        <v>52</v>
      </c>
    </row>
    <row r="16" spans="1:14">
      <c r="A16" s="51">
        <v>42603</v>
      </c>
      <c r="B16" s="52" t="s">
        <v>12</v>
      </c>
      <c r="C16" s="52" t="s">
        <v>90</v>
      </c>
      <c r="D16" s="53">
        <v>13</v>
      </c>
      <c r="E16" s="54">
        <v>9</v>
      </c>
      <c r="F16" s="55" t="s">
        <v>93</v>
      </c>
      <c r="G16" s="56" t="s">
        <v>94</v>
      </c>
      <c r="H16" s="55"/>
      <c r="I16" s="55" t="s">
        <v>41</v>
      </c>
    </row>
    <row r="17" spans="1:9">
      <c r="A17" s="57">
        <v>42610</v>
      </c>
      <c r="B17" s="58" t="s">
        <v>12</v>
      </c>
      <c r="C17" s="58" t="s">
        <v>95</v>
      </c>
      <c r="D17" s="59">
        <v>5</v>
      </c>
      <c r="E17" s="60">
        <v>1</v>
      </c>
      <c r="F17" s="61" t="s">
        <v>38</v>
      </c>
      <c r="G17" s="62" t="s">
        <v>37</v>
      </c>
      <c r="H17" s="63"/>
      <c r="I17" s="61" t="s">
        <v>52</v>
      </c>
    </row>
    <row r="18" spans="1:9">
      <c r="A18" s="44">
        <v>42610</v>
      </c>
      <c r="B18" s="45" t="s">
        <v>12</v>
      </c>
      <c r="C18" s="45" t="s">
        <v>95</v>
      </c>
      <c r="D18" s="46">
        <v>5</v>
      </c>
      <c r="E18" s="47">
        <v>5</v>
      </c>
      <c r="F18" s="48" t="s">
        <v>57</v>
      </c>
      <c r="G18" s="49" t="s">
        <v>78</v>
      </c>
      <c r="H18" s="48"/>
      <c r="I18" s="48" t="s">
        <v>13</v>
      </c>
    </row>
    <row r="19" spans="1:9">
      <c r="A19" s="51">
        <v>42610</v>
      </c>
      <c r="B19" s="52" t="s">
        <v>12</v>
      </c>
      <c r="C19" s="52" t="s">
        <v>95</v>
      </c>
      <c r="D19" s="53">
        <v>12</v>
      </c>
      <c r="E19" s="54">
        <v>4</v>
      </c>
      <c r="F19" s="55" t="s">
        <v>93</v>
      </c>
      <c r="G19" s="56" t="s">
        <v>40</v>
      </c>
      <c r="H19" s="55"/>
      <c r="I19" s="55" t="s">
        <v>52</v>
      </c>
    </row>
    <row r="20" spans="1:9">
      <c r="A20" s="57">
        <v>42617</v>
      </c>
      <c r="B20" s="58" t="s">
        <v>9</v>
      </c>
      <c r="C20" s="58" t="s">
        <v>14</v>
      </c>
      <c r="D20" s="59">
        <v>5</v>
      </c>
      <c r="E20" s="60">
        <v>19</v>
      </c>
      <c r="F20" s="61" t="s">
        <v>11</v>
      </c>
      <c r="G20" s="62" t="s">
        <v>44</v>
      </c>
      <c r="H20" s="61"/>
      <c r="I20" s="61" t="s">
        <v>52</v>
      </c>
    </row>
    <row r="21" spans="1:9">
      <c r="A21" s="51">
        <v>42617</v>
      </c>
      <c r="B21" s="52" t="s">
        <v>9</v>
      </c>
      <c r="C21" s="52" t="s">
        <v>14</v>
      </c>
      <c r="D21" s="53">
        <v>8</v>
      </c>
      <c r="E21" s="54">
        <v>21</v>
      </c>
      <c r="F21" s="55" t="s">
        <v>96</v>
      </c>
      <c r="G21" s="56" t="s">
        <v>92</v>
      </c>
      <c r="H21" s="55"/>
      <c r="I21" s="55" t="s">
        <v>52</v>
      </c>
    </row>
    <row r="22" spans="1:9">
      <c r="A22" s="57">
        <v>42624</v>
      </c>
      <c r="B22" s="58" t="s">
        <v>9</v>
      </c>
      <c r="C22" s="58" t="s">
        <v>97</v>
      </c>
      <c r="D22" s="59">
        <v>9</v>
      </c>
      <c r="E22" s="60">
        <v>7</v>
      </c>
      <c r="F22" s="61" t="s">
        <v>93</v>
      </c>
      <c r="G22" s="62" t="s">
        <v>37</v>
      </c>
      <c r="H22" s="61"/>
      <c r="I22" s="61" t="s">
        <v>52</v>
      </c>
    </row>
    <row r="23" spans="1:9">
      <c r="A23" s="44">
        <v>42624</v>
      </c>
      <c r="B23" s="45" t="s">
        <v>9</v>
      </c>
      <c r="C23" s="45" t="s">
        <v>97</v>
      </c>
      <c r="D23" s="46">
        <v>17</v>
      </c>
      <c r="E23" s="47">
        <v>1</v>
      </c>
      <c r="F23" s="48" t="s">
        <v>93</v>
      </c>
      <c r="G23" s="49" t="s">
        <v>98</v>
      </c>
      <c r="H23" s="48" t="s">
        <v>50</v>
      </c>
      <c r="I23" s="48" t="s">
        <v>13</v>
      </c>
    </row>
    <row r="24" spans="1:9">
      <c r="A24" s="51">
        <v>42624</v>
      </c>
      <c r="B24" s="52" t="s">
        <v>9</v>
      </c>
      <c r="C24" s="52" t="s">
        <v>97</v>
      </c>
      <c r="D24" s="53">
        <v>10</v>
      </c>
      <c r="E24" s="54">
        <v>9</v>
      </c>
      <c r="F24" s="55" t="s">
        <v>38</v>
      </c>
      <c r="G24" s="56" t="s">
        <v>99</v>
      </c>
      <c r="H24" s="55"/>
      <c r="I24" s="55" t="s">
        <v>10</v>
      </c>
    </row>
    <row r="25" spans="1:9">
      <c r="A25" s="57">
        <v>42631</v>
      </c>
      <c r="B25" s="58" t="s">
        <v>9</v>
      </c>
      <c r="C25" s="58" t="s">
        <v>100</v>
      </c>
      <c r="D25" s="59">
        <v>3</v>
      </c>
      <c r="E25" s="60">
        <v>9</v>
      </c>
      <c r="F25" s="61" t="s">
        <v>11</v>
      </c>
      <c r="G25" s="62" t="s">
        <v>46</v>
      </c>
      <c r="H25" s="61" t="s">
        <v>101</v>
      </c>
      <c r="I25" s="61" t="s">
        <v>10</v>
      </c>
    </row>
    <row r="26" spans="1:9">
      <c r="A26" s="51">
        <v>42631</v>
      </c>
      <c r="B26" s="52" t="s">
        <v>9</v>
      </c>
      <c r="C26" s="52" t="s">
        <v>102</v>
      </c>
      <c r="D26" s="53">
        <v>12</v>
      </c>
      <c r="E26" s="54">
        <v>16</v>
      </c>
      <c r="F26" s="55" t="s">
        <v>96</v>
      </c>
      <c r="G26" s="56" t="s">
        <v>81</v>
      </c>
      <c r="H26" s="55" t="s">
        <v>101</v>
      </c>
      <c r="I26" s="55" t="s">
        <v>10</v>
      </c>
    </row>
    <row r="27" spans="1:9">
      <c r="A27" s="64">
        <v>42632</v>
      </c>
      <c r="B27" s="65" t="s">
        <v>9</v>
      </c>
      <c r="C27" s="65" t="s">
        <v>103</v>
      </c>
      <c r="D27" s="66">
        <v>0</v>
      </c>
      <c r="E27" s="67">
        <v>9</v>
      </c>
      <c r="F27" s="5" t="s">
        <v>96</v>
      </c>
      <c r="G27" s="68" t="s">
        <v>44</v>
      </c>
      <c r="H27" s="5"/>
      <c r="I27" s="5" t="s">
        <v>10</v>
      </c>
    </row>
    <row r="28" spans="1:9">
      <c r="A28" s="69">
        <v>42638</v>
      </c>
      <c r="B28" s="70" t="s">
        <v>12</v>
      </c>
      <c r="C28" s="70" t="s">
        <v>104</v>
      </c>
      <c r="D28" s="71">
        <v>3</v>
      </c>
      <c r="E28" s="72">
        <v>2</v>
      </c>
      <c r="F28" s="73" t="s">
        <v>93</v>
      </c>
      <c r="G28" s="74" t="s">
        <v>99</v>
      </c>
      <c r="H28" s="73"/>
      <c r="I28" s="73" t="s">
        <v>106</v>
      </c>
    </row>
    <row r="29" spans="1:9">
      <c r="A29" s="75">
        <v>42638</v>
      </c>
      <c r="B29" s="45" t="s">
        <v>9</v>
      </c>
      <c r="C29" s="76" t="s">
        <v>104</v>
      </c>
      <c r="D29" s="46">
        <v>4</v>
      </c>
      <c r="E29" s="47">
        <v>14</v>
      </c>
      <c r="F29" s="48" t="s">
        <v>107</v>
      </c>
      <c r="G29" s="49" t="s">
        <v>78</v>
      </c>
      <c r="H29" s="48"/>
      <c r="I29" s="48" t="s">
        <v>13</v>
      </c>
    </row>
    <row r="30" spans="1:9">
      <c r="A30" s="77">
        <v>42638</v>
      </c>
      <c r="B30" s="52" t="s">
        <v>9</v>
      </c>
      <c r="C30" s="78" t="s">
        <v>104</v>
      </c>
      <c r="D30" s="53">
        <v>5</v>
      </c>
      <c r="E30" s="54">
        <v>6</v>
      </c>
      <c r="F30" s="55" t="s">
        <v>107</v>
      </c>
      <c r="G30" s="56" t="s">
        <v>108</v>
      </c>
      <c r="H30" s="55"/>
      <c r="I30" s="55" t="s">
        <v>10</v>
      </c>
    </row>
    <row r="31" spans="1:9">
      <c r="A31" s="57">
        <v>42645</v>
      </c>
      <c r="B31" s="70" t="s">
        <v>12</v>
      </c>
      <c r="C31" s="58" t="s">
        <v>109</v>
      </c>
      <c r="D31" s="71">
        <v>16</v>
      </c>
      <c r="E31" s="72">
        <v>14</v>
      </c>
      <c r="F31" s="73" t="s">
        <v>38</v>
      </c>
      <c r="G31" s="74" t="s">
        <v>81</v>
      </c>
      <c r="H31" s="73"/>
      <c r="I31" s="73" t="s">
        <v>110</v>
      </c>
    </row>
    <row r="32" spans="1:9">
      <c r="A32" s="44">
        <v>42645</v>
      </c>
      <c r="B32" s="45" t="s">
        <v>9</v>
      </c>
      <c r="C32" s="45" t="s">
        <v>109</v>
      </c>
      <c r="D32" s="46">
        <v>6</v>
      </c>
      <c r="E32" s="47">
        <v>5</v>
      </c>
      <c r="F32" s="79" t="s">
        <v>38</v>
      </c>
      <c r="G32" s="49" t="s">
        <v>84</v>
      </c>
      <c r="H32" s="48"/>
      <c r="I32" s="48" t="s">
        <v>13</v>
      </c>
    </row>
    <row r="33" spans="1:9">
      <c r="A33" s="51">
        <v>42645</v>
      </c>
      <c r="B33" s="52" t="s">
        <v>9</v>
      </c>
      <c r="C33" s="52" t="s">
        <v>109</v>
      </c>
      <c r="D33" s="53">
        <v>3</v>
      </c>
      <c r="E33" s="54" t="s">
        <v>111</v>
      </c>
      <c r="F33" s="55" t="s">
        <v>107</v>
      </c>
      <c r="G33" s="56" t="s">
        <v>94</v>
      </c>
      <c r="H33" s="55"/>
      <c r="I33" s="55" t="s">
        <v>10</v>
      </c>
    </row>
    <row r="34" spans="1:9">
      <c r="A34" s="57">
        <v>42653</v>
      </c>
      <c r="B34" s="70" t="s">
        <v>12</v>
      </c>
      <c r="C34" s="58" t="s">
        <v>59</v>
      </c>
      <c r="D34" s="71">
        <v>6</v>
      </c>
      <c r="E34" s="72">
        <v>1</v>
      </c>
      <c r="F34" s="61" t="s">
        <v>112</v>
      </c>
      <c r="G34" s="74" t="s">
        <v>37</v>
      </c>
      <c r="H34" s="73"/>
      <c r="I34" s="73" t="s">
        <v>105</v>
      </c>
    </row>
    <row r="35" spans="1:9">
      <c r="A35" s="44">
        <v>42653</v>
      </c>
      <c r="B35" s="76" t="s">
        <v>12</v>
      </c>
      <c r="C35" s="45" t="s">
        <v>59</v>
      </c>
      <c r="D35" s="46">
        <v>9</v>
      </c>
      <c r="E35" s="47">
        <v>0</v>
      </c>
      <c r="F35" s="48" t="s">
        <v>113</v>
      </c>
      <c r="G35" s="49" t="s">
        <v>114</v>
      </c>
      <c r="H35" s="48"/>
      <c r="I35" s="79" t="s">
        <v>115</v>
      </c>
    </row>
    <row r="36" spans="1:9">
      <c r="A36" s="51">
        <v>42653</v>
      </c>
      <c r="B36" s="78" t="s">
        <v>12</v>
      </c>
      <c r="C36" s="52" t="s">
        <v>59</v>
      </c>
      <c r="D36" s="53">
        <v>14</v>
      </c>
      <c r="E36" s="54">
        <v>2</v>
      </c>
      <c r="F36" s="55" t="s">
        <v>116</v>
      </c>
      <c r="G36" s="56" t="s">
        <v>99</v>
      </c>
      <c r="H36" s="55"/>
      <c r="I36" s="80" t="s">
        <v>106</v>
      </c>
    </row>
    <row r="37" spans="1:9">
      <c r="A37" s="57">
        <v>42659</v>
      </c>
      <c r="B37" s="70" t="s">
        <v>12</v>
      </c>
      <c r="C37" s="58" t="s">
        <v>14</v>
      </c>
      <c r="D37" s="71">
        <v>1</v>
      </c>
      <c r="E37" s="72">
        <v>8</v>
      </c>
      <c r="F37" s="73" t="s">
        <v>117</v>
      </c>
      <c r="G37" s="74" t="s">
        <v>44</v>
      </c>
      <c r="H37" s="73"/>
      <c r="I37" s="73" t="s">
        <v>105</v>
      </c>
    </row>
    <row r="38" spans="1:9">
      <c r="A38" s="51">
        <v>42659</v>
      </c>
      <c r="B38" s="78" t="s">
        <v>12</v>
      </c>
      <c r="C38" s="52" t="s">
        <v>14</v>
      </c>
      <c r="D38" s="53">
        <v>2</v>
      </c>
      <c r="E38" s="54">
        <v>9</v>
      </c>
      <c r="F38" s="80" t="s">
        <v>11</v>
      </c>
      <c r="G38" s="56" t="s">
        <v>99</v>
      </c>
      <c r="H38" s="55"/>
      <c r="I38" s="55" t="s">
        <v>52</v>
      </c>
    </row>
    <row r="39" spans="1:9">
      <c r="A39" s="81">
        <v>42666</v>
      </c>
      <c r="B39" s="82" t="s">
        <v>118</v>
      </c>
      <c r="C39" s="82" t="s">
        <v>95</v>
      </c>
      <c r="D39" s="83">
        <v>15</v>
      </c>
      <c r="E39" s="84">
        <v>2</v>
      </c>
      <c r="F39" s="85" t="s">
        <v>93</v>
      </c>
      <c r="G39" s="86" t="s">
        <v>119</v>
      </c>
      <c r="H39" s="85" t="s">
        <v>120</v>
      </c>
      <c r="I39" s="85" t="s">
        <v>52</v>
      </c>
    </row>
    <row r="40" spans="1:9">
      <c r="A40" s="87">
        <v>42666</v>
      </c>
      <c r="B40" s="88" t="s">
        <v>118</v>
      </c>
      <c r="C40" s="88" t="s">
        <v>17</v>
      </c>
      <c r="D40" s="89">
        <v>3</v>
      </c>
      <c r="E40" s="90">
        <v>8</v>
      </c>
      <c r="F40" s="91" t="s">
        <v>91</v>
      </c>
      <c r="G40" s="92" t="s">
        <v>99</v>
      </c>
      <c r="H40" s="91" t="s">
        <v>120</v>
      </c>
      <c r="I40" s="91" t="s">
        <v>54</v>
      </c>
    </row>
    <row r="41" spans="1:9">
      <c r="A41" s="93">
        <v>42673</v>
      </c>
      <c r="B41" s="94" t="s">
        <v>118</v>
      </c>
      <c r="C41" s="94" t="s">
        <v>14</v>
      </c>
      <c r="D41" s="95">
        <v>5</v>
      </c>
      <c r="E41" s="96">
        <v>0</v>
      </c>
      <c r="F41" s="97" t="s">
        <v>93</v>
      </c>
      <c r="G41" s="98" t="s">
        <v>68</v>
      </c>
      <c r="H41" s="94" t="s">
        <v>121</v>
      </c>
      <c r="I41" s="97" t="s">
        <v>52</v>
      </c>
    </row>
    <row r="42" spans="1:9">
      <c r="A42" s="81">
        <v>42681</v>
      </c>
      <c r="B42" s="82" t="s">
        <v>118</v>
      </c>
      <c r="C42" s="82" t="s">
        <v>19</v>
      </c>
      <c r="D42" s="83" t="s">
        <v>122</v>
      </c>
      <c r="E42" s="84">
        <v>6</v>
      </c>
      <c r="F42" s="85" t="s">
        <v>93</v>
      </c>
      <c r="G42" s="86" t="s">
        <v>44</v>
      </c>
      <c r="H42" s="82" t="s">
        <v>123</v>
      </c>
      <c r="I42" s="85" t="s">
        <v>52</v>
      </c>
    </row>
    <row r="43" spans="1:9">
      <c r="A43" s="87">
        <v>42681</v>
      </c>
      <c r="B43" s="88" t="s">
        <v>118</v>
      </c>
      <c r="C43" s="88" t="s">
        <v>124</v>
      </c>
      <c r="D43" s="89">
        <v>4</v>
      </c>
      <c r="E43" s="90">
        <v>12</v>
      </c>
      <c r="F43" s="91" t="s">
        <v>91</v>
      </c>
      <c r="G43" s="92" t="s">
        <v>125</v>
      </c>
      <c r="H43" s="88" t="s">
        <v>123</v>
      </c>
      <c r="I43" s="91" t="s">
        <v>52</v>
      </c>
    </row>
    <row r="44" spans="1:9">
      <c r="A44" s="57">
        <v>42697</v>
      </c>
      <c r="B44" s="70" t="s">
        <v>126</v>
      </c>
      <c r="C44" s="58" t="s">
        <v>127</v>
      </c>
      <c r="D44" s="71">
        <v>13</v>
      </c>
      <c r="E44" s="72">
        <v>2</v>
      </c>
      <c r="F44" s="61" t="s">
        <v>112</v>
      </c>
      <c r="G44" s="74" t="s">
        <v>128</v>
      </c>
      <c r="H44" s="73"/>
      <c r="I44" s="73" t="s">
        <v>110</v>
      </c>
    </row>
    <row r="45" spans="1:9">
      <c r="A45" s="51">
        <v>42697</v>
      </c>
      <c r="B45" s="78" t="s">
        <v>126</v>
      </c>
      <c r="C45" s="52" t="s">
        <v>14</v>
      </c>
      <c r="D45" s="53">
        <v>0</v>
      </c>
      <c r="E45" s="54">
        <v>3</v>
      </c>
      <c r="F45" s="55" t="s">
        <v>96</v>
      </c>
      <c r="G45" s="56" t="s">
        <v>119</v>
      </c>
      <c r="H45" s="55"/>
      <c r="I45" s="80" t="s">
        <v>129</v>
      </c>
    </row>
    <row r="46" spans="1:9">
      <c r="A46" s="57">
        <v>42701</v>
      </c>
      <c r="B46" s="70" t="s">
        <v>12</v>
      </c>
      <c r="C46" s="58" t="s">
        <v>17</v>
      </c>
      <c r="D46" s="71">
        <v>4</v>
      </c>
      <c r="E46" s="72">
        <v>6</v>
      </c>
      <c r="F46" s="61" t="s">
        <v>96</v>
      </c>
      <c r="G46" s="74" t="s">
        <v>37</v>
      </c>
      <c r="H46" s="73"/>
      <c r="I46" s="73" t="s">
        <v>106</v>
      </c>
    </row>
    <row r="47" spans="1:9">
      <c r="A47" s="44">
        <v>42701</v>
      </c>
      <c r="B47" s="76" t="s">
        <v>12</v>
      </c>
      <c r="C47" s="45" t="s">
        <v>17</v>
      </c>
      <c r="D47" s="46">
        <v>16</v>
      </c>
      <c r="E47" s="47">
        <v>3</v>
      </c>
      <c r="F47" s="48" t="s">
        <v>130</v>
      </c>
      <c r="G47" s="49" t="s">
        <v>131</v>
      </c>
      <c r="H47" s="48"/>
      <c r="I47" s="79" t="s">
        <v>115</v>
      </c>
    </row>
    <row r="48" spans="1:9">
      <c r="A48" s="51">
        <v>42701</v>
      </c>
      <c r="B48" s="78" t="s">
        <v>12</v>
      </c>
      <c r="C48" s="52" t="s">
        <v>17</v>
      </c>
      <c r="D48" s="53">
        <v>11</v>
      </c>
      <c r="E48" s="54">
        <v>13</v>
      </c>
      <c r="F48" s="55" t="s">
        <v>91</v>
      </c>
      <c r="G48" s="56" t="s">
        <v>125</v>
      </c>
      <c r="H48" s="55"/>
      <c r="I48" s="80" t="s">
        <v>106</v>
      </c>
    </row>
    <row r="49" spans="1:9">
      <c r="A49" s="57">
        <v>42715</v>
      </c>
      <c r="B49" s="70" t="s">
        <v>12</v>
      </c>
      <c r="C49" s="58" t="s">
        <v>132</v>
      </c>
      <c r="D49" s="71">
        <v>5</v>
      </c>
      <c r="E49" s="72">
        <v>4</v>
      </c>
      <c r="F49" s="61" t="s">
        <v>113</v>
      </c>
      <c r="G49" s="74" t="s">
        <v>37</v>
      </c>
      <c r="H49" s="73"/>
      <c r="I49" s="73" t="s">
        <v>133</v>
      </c>
    </row>
    <row r="50" spans="1:9">
      <c r="A50" s="44">
        <v>42715</v>
      </c>
      <c r="B50" s="76" t="s">
        <v>12</v>
      </c>
      <c r="C50" s="45" t="s">
        <v>132</v>
      </c>
      <c r="D50" s="46">
        <v>26</v>
      </c>
      <c r="E50" s="47">
        <v>4</v>
      </c>
      <c r="F50" s="48" t="s">
        <v>116</v>
      </c>
      <c r="G50" s="49" t="s">
        <v>134</v>
      </c>
      <c r="H50" s="48"/>
      <c r="I50" s="79" t="s">
        <v>79</v>
      </c>
    </row>
    <row r="51" spans="1:9">
      <c r="A51" s="51">
        <v>42715</v>
      </c>
      <c r="B51" s="78" t="s">
        <v>12</v>
      </c>
      <c r="C51" s="52" t="s">
        <v>132</v>
      </c>
      <c r="D51" s="53">
        <v>7</v>
      </c>
      <c r="E51" s="54">
        <v>5</v>
      </c>
      <c r="F51" s="55" t="s">
        <v>93</v>
      </c>
      <c r="G51" s="56" t="s">
        <v>99</v>
      </c>
      <c r="H51" s="55"/>
      <c r="I51" s="80" t="s">
        <v>135</v>
      </c>
    </row>
    <row r="52" spans="1:9">
      <c r="A52" s="57">
        <v>42722</v>
      </c>
      <c r="B52" s="70" t="s">
        <v>12</v>
      </c>
      <c r="C52" s="58" t="s">
        <v>136</v>
      </c>
      <c r="D52" s="71">
        <v>0</v>
      </c>
      <c r="E52" s="72">
        <v>11</v>
      </c>
      <c r="F52" s="61" t="s">
        <v>137</v>
      </c>
      <c r="G52" s="74" t="s">
        <v>37</v>
      </c>
      <c r="H52" s="73"/>
      <c r="I52" s="73" t="s">
        <v>110</v>
      </c>
    </row>
    <row r="53" spans="1:9">
      <c r="A53" s="44">
        <v>42722</v>
      </c>
      <c r="B53" s="76" t="s">
        <v>12</v>
      </c>
      <c r="C53" s="45" t="s">
        <v>136</v>
      </c>
      <c r="D53" s="46">
        <v>14</v>
      </c>
      <c r="E53" s="47">
        <v>6</v>
      </c>
      <c r="F53" s="48" t="s">
        <v>93</v>
      </c>
      <c r="G53" s="49" t="s">
        <v>94</v>
      </c>
      <c r="H53" s="48"/>
      <c r="I53" s="79" t="s">
        <v>115</v>
      </c>
    </row>
    <row r="54" spans="1:9">
      <c r="A54" s="51">
        <v>42722</v>
      </c>
      <c r="B54" s="78" t="s">
        <v>12</v>
      </c>
      <c r="C54" s="52" t="s">
        <v>136</v>
      </c>
      <c r="D54" s="53">
        <v>4</v>
      </c>
      <c r="E54" s="54" t="s">
        <v>138</v>
      </c>
      <c r="F54" s="55" t="s">
        <v>117</v>
      </c>
      <c r="G54" s="56" t="s">
        <v>125</v>
      </c>
      <c r="H54" s="55"/>
      <c r="I54" s="80" t="s">
        <v>106</v>
      </c>
    </row>
  </sheetData>
  <phoneticPr fontId="4"/>
  <pageMargins left="0.31496062992125984" right="0.31496062992125984" top="0.3543307086614173" bottom="0.3543307086614173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戦績【上期】</vt:lpstr>
      <vt:lpstr>戦績【下期】</vt:lpstr>
      <vt:lpstr>戦績【下期】!Print_Area</vt:lpstr>
      <vt:lpstr>戦績【上期】!Print_Area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中駄　淳</dc:creator>
  <cp:lastModifiedBy>mitch</cp:lastModifiedBy>
  <cp:lastPrinted>2015-12-14T12:37:52Z</cp:lastPrinted>
  <dcterms:created xsi:type="dcterms:W3CDTF">2013-12-14T12:18:08Z</dcterms:created>
  <dcterms:modified xsi:type="dcterms:W3CDTF">2016-12-19T13:42:17Z</dcterms:modified>
</cp:coreProperties>
</file>